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工作\正德工作\财务\财资处制度\常用表格\修订表格\2024修订\"/>
    </mc:Choice>
  </mc:AlternateContent>
  <xr:revisionPtr revIDLastSave="0" documentId="13_ncr:1_{0619FDE2-FA4D-4703-9F09-6AC9E46E29D5}" xr6:coauthVersionLast="47" xr6:coauthVersionMax="47" xr10:uidLastSave="{00000000-0000-0000-0000-000000000000}"/>
  <bookViews>
    <workbookView xWindow="-120" yWindow="-120" windowWidth="29040" windowHeight="15840" activeTab="2" xr2:uid="{00000000-000D-0000-FFFF-FFFF00000000}"/>
  </bookViews>
  <sheets>
    <sheet name="定义1" sheetId="1" r:id="rId1"/>
    <sheet name="定义" sheetId="2" r:id="rId2"/>
    <sheet name="招待审批单（公式版）" sheetId="3" r:id="rId3"/>
    <sheet name="招待审批单（无公式版）" sheetId="4" r:id="rId4"/>
  </sheets>
  <definedNames>
    <definedName name="_xlnm.Print_Area" localSheetId="2">'招待审批单（公式版）'!$A$1:$N$9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4" l="1"/>
  <c r="I8" i="3"/>
  <c r="B6" i="3"/>
  <c r="O5" i="3"/>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9" i="2"/>
  <c r="A358" i="2"/>
  <c r="A357" i="2"/>
  <c r="A356" i="2"/>
  <c r="A355" i="2"/>
  <c r="A354" i="2"/>
  <c r="A353" i="2"/>
  <c r="A352" i="2"/>
  <c r="A351" i="2"/>
  <c r="A350" i="2"/>
  <c r="A349" i="2"/>
  <c r="A348"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 r="A1" i="2"/>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Z10" i="1"/>
  <c r="Z9" i="1"/>
  <c r="Z8" i="1"/>
  <c r="Z7" i="1"/>
  <c r="Z6" i="1"/>
  <c r="Z5" i="1"/>
  <c r="Z4" i="1"/>
  <c r="Z3" i="1"/>
  <c r="Z2" i="1"/>
</calcChain>
</file>

<file path=xl/sharedStrings.xml><?xml version="1.0" encoding="utf-8"?>
<sst xmlns="http://schemas.openxmlformats.org/spreadsheetml/2006/main" count="1738" uniqueCount="868">
  <si>
    <t>外校访问/合作人员</t>
    <phoneticPr fontId="3" type="noConversion"/>
  </si>
  <si>
    <t>党政办</t>
    <phoneticPr fontId="3" type="noConversion"/>
  </si>
  <si>
    <t>党群工作部</t>
    <phoneticPr fontId="3" type="noConversion"/>
  </si>
  <si>
    <t>人事处</t>
    <phoneticPr fontId="3" type="noConversion"/>
  </si>
  <si>
    <t>财资处</t>
    <phoneticPr fontId="3" type="noConversion"/>
  </si>
  <si>
    <t>教务处</t>
    <phoneticPr fontId="3" type="noConversion"/>
  </si>
  <si>
    <t>教育科学研究与教师教学发展中心</t>
    <phoneticPr fontId="3" type="noConversion"/>
  </si>
  <si>
    <t>职业技能培训中心/国际合作办公室</t>
    <phoneticPr fontId="3" type="noConversion"/>
  </si>
  <si>
    <t>学生处</t>
    <phoneticPr fontId="3" type="noConversion"/>
  </si>
  <si>
    <t>团委</t>
    <phoneticPr fontId="3" type="noConversion"/>
  </si>
  <si>
    <t>招生就业处</t>
    <phoneticPr fontId="3" type="noConversion"/>
  </si>
  <si>
    <t>后勤保卫处</t>
    <phoneticPr fontId="3" type="noConversion"/>
  </si>
  <si>
    <t>电子与信息技术系</t>
    <phoneticPr fontId="3" type="noConversion"/>
  </si>
  <si>
    <t>经济与管理系</t>
    <phoneticPr fontId="3" type="noConversion"/>
  </si>
  <si>
    <t>艺术设计与建筑工程系</t>
    <phoneticPr fontId="3" type="noConversion"/>
  </si>
  <si>
    <t>汽车与机电工程系</t>
    <phoneticPr fontId="3" type="noConversion"/>
  </si>
  <si>
    <t>民用航空系</t>
    <phoneticPr fontId="3" type="noConversion"/>
  </si>
  <si>
    <t>基础教育系</t>
    <phoneticPr fontId="3" type="noConversion"/>
  </si>
  <si>
    <t>公共教学部</t>
    <phoneticPr fontId="3" type="noConversion"/>
  </si>
  <si>
    <t>思政教研部</t>
    <phoneticPr fontId="3" type="noConversion"/>
  </si>
  <si>
    <t>工会</t>
    <phoneticPr fontId="3" type="noConversion"/>
  </si>
  <si>
    <t>教育基金会</t>
    <phoneticPr fontId="3" type="noConversion"/>
  </si>
  <si>
    <t>职称/职务</t>
    <phoneticPr fontId="3" type="noConversion"/>
  </si>
  <si>
    <t>省份</t>
    <phoneticPr fontId="3" type="noConversion"/>
  </si>
  <si>
    <t>城市</t>
    <phoneticPr fontId="3" type="noConversion"/>
  </si>
  <si>
    <t>出差城市</t>
    <phoneticPr fontId="3" type="noConversion"/>
  </si>
  <si>
    <t>年</t>
    <phoneticPr fontId="3" type="noConversion"/>
  </si>
  <si>
    <t>月</t>
    <phoneticPr fontId="3" type="noConversion"/>
  </si>
  <si>
    <t>日</t>
    <phoneticPr fontId="3" type="noConversion"/>
  </si>
  <si>
    <t>照片采集费</t>
  </si>
  <si>
    <t>日常办公经费</t>
  </si>
  <si>
    <t>13年高职教师省级培训专项经费-高访</t>
  </si>
  <si>
    <t>校园卡充值</t>
  </si>
  <si>
    <t>大学生实践创新训练计划</t>
  </si>
  <si>
    <t>2023省哲社重大课题</t>
  </si>
  <si>
    <t>大学英语四级培训</t>
  </si>
  <si>
    <t>国家奖、助学金</t>
  </si>
  <si>
    <t>团费</t>
  </si>
  <si>
    <t>清洁处理费</t>
  </si>
  <si>
    <t>考证管理费</t>
  </si>
  <si>
    <t>三系建设基金</t>
  </si>
  <si>
    <t>汽机系建设基金</t>
  </si>
  <si>
    <t>建设基金</t>
  </si>
  <si>
    <t>基础系培训</t>
  </si>
  <si>
    <t>公共教学部建设经费</t>
  </si>
  <si>
    <t>对外交流费</t>
  </si>
  <si>
    <t>工会日常经费</t>
    <phoneticPr fontId="3" type="noConversion"/>
  </si>
  <si>
    <t>基金会日常经费</t>
    <phoneticPr fontId="3" type="noConversion"/>
  </si>
  <si>
    <t>初级</t>
    <phoneticPr fontId="3" type="noConversion"/>
  </si>
  <si>
    <t>江苏</t>
    <phoneticPr fontId="3" type="noConversion"/>
  </si>
  <si>
    <t>南京</t>
    <phoneticPr fontId="3" type="noConversion"/>
  </si>
  <si>
    <t>院办奖福基金</t>
  </si>
  <si>
    <t>宣传费</t>
  </si>
  <si>
    <t>14高职教师省级培训专项经费-高访研训</t>
  </si>
  <si>
    <t>校园卡成本</t>
  </si>
  <si>
    <t>省教改立项研究课题</t>
  </si>
  <si>
    <t>中航国际计算机应用技术服务</t>
  </si>
  <si>
    <t>会计中级考试</t>
  </si>
  <si>
    <t>学生伙食补助</t>
  </si>
  <si>
    <t>学生活动费</t>
  </si>
  <si>
    <t>毕业生就业工作经费</t>
  </si>
  <si>
    <t>后勤社会化单位费用</t>
  </si>
  <si>
    <t>一系建设基金</t>
  </si>
  <si>
    <t>三系学生奖助学金</t>
  </si>
  <si>
    <t>四系建设基金</t>
  </si>
  <si>
    <t>汽机系考试报名费</t>
  </si>
  <si>
    <t>民航系奖福基金</t>
  </si>
  <si>
    <t>基础系建设经费</t>
  </si>
  <si>
    <t>公共教学部奖福基金</t>
  </si>
  <si>
    <t>教学行政</t>
  </si>
  <si>
    <t>星级职工之家奖励</t>
  </si>
  <si>
    <t>中级</t>
    <phoneticPr fontId="3" type="noConversion"/>
  </si>
  <si>
    <t>苏州</t>
    <phoneticPr fontId="3" type="noConversion"/>
  </si>
  <si>
    <t>正德报</t>
  </si>
  <si>
    <t>青蓝工程-王茂盛</t>
  </si>
  <si>
    <t>卡机服务费</t>
  </si>
  <si>
    <t>13省教改质量提升工程专项经费</t>
  </si>
  <si>
    <t>上海博岑软件公司技术服务</t>
  </si>
  <si>
    <t>研究生考试</t>
  </si>
  <si>
    <t>学生资助工作奖补专项经费</t>
  </si>
  <si>
    <t>学生创业基金(创新创业试验区)</t>
  </si>
  <si>
    <t>系就业工作经费</t>
  </si>
  <si>
    <t>维修杂费</t>
  </si>
  <si>
    <t>一系奖福基金</t>
  </si>
  <si>
    <t>三系奖福基金</t>
  </si>
  <si>
    <t>四系考试费</t>
  </si>
  <si>
    <t>汽机系奖福基金</t>
  </si>
  <si>
    <t>基础系奖福基金</t>
  </si>
  <si>
    <t>思政课程建设专项经费</t>
  </si>
  <si>
    <t>教工之家改造建设费</t>
    <phoneticPr fontId="3" type="noConversion"/>
  </si>
  <si>
    <t>高级</t>
    <phoneticPr fontId="3" type="noConversion"/>
  </si>
  <si>
    <t>无锡</t>
    <phoneticPr fontId="3" type="noConversion"/>
  </si>
  <si>
    <t>车辆运行费</t>
  </si>
  <si>
    <t>党务费</t>
  </si>
  <si>
    <t>青蓝工程</t>
  </si>
  <si>
    <t>学生证工本费</t>
  </si>
  <si>
    <t>教学基础设施</t>
  </si>
  <si>
    <t>南京大学出版社技术服务</t>
  </si>
  <si>
    <t>PMP资质认证考试</t>
  </si>
  <si>
    <t>省学生资助资金</t>
  </si>
  <si>
    <t>学生艺术展演</t>
  </si>
  <si>
    <t>招生费用</t>
  </si>
  <si>
    <t>保安费</t>
  </si>
  <si>
    <t>四系奖福基金</t>
  </si>
  <si>
    <t>教职工</t>
    <phoneticPr fontId="3" type="noConversion"/>
  </si>
  <si>
    <t>常州</t>
    <phoneticPr fontId="3" type="noConversion"/>
  </si>
  <si>
    <t>网络中心</t>
  </si>
  <si>
    <t>招待费</t>
  </si>
  <si>
    <t>兼职教师经费奖补</t>
  </si>
  <si>
    <t>专业实验实训设备及配套设施</t>
  </si>
  <si>
    <t>外研社技术服务</t>
  </si>
  <si>
    <t>事业单位统一考试</t>
  </si>
  <si>
    <t>武装部征兵工作经费</t>
  </si>
  <si>
    <t>艺指导工作经费</t>
  </si>
  <si>
    <t>上学年未执行招生费用</t>
  </si>
  <si>
    <t>代收车辆服务费</t>
  </si>
  <si>
    <t>体育器材</t>
  </si>
  <si>
    <t>副处</t>
    <phoneticPr fontId="3" type="noConversion"/>
  </si>
  <si>
    <t>徐州</t>
    <phoneticPr fontId="3" type="noConversion"/>
  </si>
  <si>
    <t>迎新费用</t>
  </si>
  <si>
    <t>校园文化建设经费</t>
  </si>
  <si>
    <t>师资队伍建设专项经费</t>
  </si>
  <si>
    <t>体检费</t>
  </si>
  <si>
    <t>师资培养</t>
  </si>
  <si>
    <t>江苏鹏程钢结构公司技术服务</t>
  </si>
  <si>
    <t>国家电网南瑞招聘考试</t>
  </si>
  <si>
    <t>大学生入伍奖励金</t>
  </si>
  <si>
    <t>校企合作专项经费</t>
  </si>
  <si>
    <t>后勤保卫处奖福基金</t>
  </si>
  <si>
    <t>院田径运动会</t>
  </si>
  <si>
    <t>正处</t>
    <phoneticPr fontId="3" type="noConversion"/>
  </si>
  <si>
    <t>南通</t>
    <phoneticPr fontId="3" type="noConversion"/>
  </si>
  <si>
    <t>文印室周转金</t>
  </si>
  <si>
    <t>高校党建</t>
  </si>
  <si>
    <t>现代职业教育质量提升专项-产业导师奖补</t>
  </si>
  <si>
    <t>军训服装费</t>
  </si>
  <si>
    <t>专业、职业技能竞赛</t>
  </si>
  <si>
    <t>江苏二师院课题资助</t>
  </si>
  <si>
    <t>二级建造师考试</t>
  </si>
  <si>
    <t>学生医保扩面征缴工作经费</t>
  </si>
  <si>
    <t>实验实训耗材</t>
  </si>
  <si>
    <t>制服补贴费用</t>
  </si>
  <si>
    <t>院群体比赛</t>
  </si>
  <si>
    <t>院领导</t>
    <phoneticPr fontId="3" type="noConversion"/>
  </si>
  <si>
    <t>连云港</t>
    <phoneticPr fontId="3" type="noConversion"/>
  </si>
  <si>
    <t>法律顾问费</t>
  </si>
  <si>
    <t>新时代南京红色文化融入职业院校思想政治教育路径研究</t>
  </si>
  <si>
    <t>现代职业教育质量提升专项-访学研修、企业实践</t>
  </si>
  <si>
    <t>02级本科代办费</t>
  </si>
  <si>
    <t>教师发展与教学团队建设</t>
  </si>
  <si>
    <t>南京嘉谷初成通信科技有限公司服务</t>
  </si>
  <si>
    <t>中国国际人才交流基金会资质认证考试</t>
  </si>
  <si>
    <t>市就业中心高校建站补贴</t>
  </si>
  <si>
    <t>水费</t>
  </si>
  <si>
    <t>三系实验实训耗材</t>
  </si>
  <si>
    <t>汽机系实训耗材</t>
  </si>
  <si>
    <t>机务专业维修基本技能实训</t>
  </si>
  <si>
    <t>基础系实验实训耗材</t>
  </si>
  <si>
    <t>各类比赛经费</t>
  </si>
  <si>
    <t>淮安</t>
    <phoneticPr fontId="3" type="noConversion"/>
  </si>
  <si>
    <t>报告厅维修经费</t>
  </si>
  <si>
    <t>失业保险稳岗返还</t>
  </si>
  <si>
    <t>教材</t>
  </si>
  <si>
    <t>课程教材资源开发</t>
  </si>
  <si>
    <t>全国会计初级资格考试</t>
  </si>
  <si>
    <t>企业奖助学金</t>
  </si>
  <si>
    <t>电费</t>
  </si>
  <si>
    <t>四系实验实训耗材</t>
  </si>
  <si>
    <t>立体仓储设计与调试</t>
  </si>
  <si>
    <t>民航系实验实训耗材</t>
  </si>
  <si>
    <t>语委办工作经费</t>
  </si>
  <si>
    <t>盐城</t>
    <phoneticPr fontId="3" type="noConversion"/>
  </si>
  <si>
    <t>业务费</t>
  </si>
  <si>
    <t>2020省高职院校兼职教师奖补专项</t>
  </si>
  <si>
    <t>校服</t>
  </si>
  <si>
    <t>实验实训条件建设</t>
  </si>
  <si>
    <t>正德学报</t>
  </si>
  <si>
    <t>社会工作者考试</t>
  </si>
  <si>
    <t>省医保中心学生医保款</t>
  </si>
  <si>
    <t>办公用品周转金</t>
  </si>
  <si>
    <t>飞机维修模拟器训练科目开发</t>
  </si>
  <si>
    <t>扬州</t>
    <phoneticPr fontId="3" type="noConversion"/>
  </si>
  <si>
    <t>2021省高职产业导师经费</t>
  </si>
  <si>
    <t>保险费</t>
  </si>
  <si>
    <t>学生创新创业训练</t>
  </si>
  <si>
    <t>液晶显示背光驱动技术研发</t>
  </si>
  <si>
    <t>研榜暑期培训</t>
  </si>
  <si>
    <t>大学生医疗包干费</t>
  </si>
  <si>
    <t>通讯月租费</t>
  </si>
  <si>
    <t>激波/边界层干扰机理实验模型设计</t>
  </si>
  <si>
    <t>镇江</t>
    <phoneticPr fontId="3" type="noConversion"/>
  </si>
  <si>
    <t>学生手册专项经费</t>
  </si>
  <si>
    <t>技能传承平台专项</t>
  </si>
  <si>
    <t>国内外教学交流合作</t>
  </si>
  <si>
    <t>在线教育算法与数据结构课程设计与开发</t>
  </si>
  <si>
    <t>匠作营暑期培训</t>
  </si>
  <si>
    <t>代收空调款</t>
  </si>
  <si>
    <t>零星公共费</t>
  </si>
  <si>
    <t>泰州</t>
    <phoneticPr fontId="3" type="noConversion"/>
  </si>
  <si>
    <t>信息化建设费</t>
  </si>
  <si>
    <t>2022年省高职产业导师奖补</t>
  </si>
  <si>
    <t>户口迁移费</t>
  </si>
  <si>
    <t>教育教学研究与改革</t>
  </si>
  <si>
    <t>师文教育</t>
  </si>
  <si>
    <t>代收款</t>
  </si>
  <si>
    <t>房屋防雷测试费</t>
  </si>
  <si>
    <t>宿迁</t>
    <phoneticPr fontId="3" type="noConversion"/>
  </si>
  <si>
    <t>职称评审费</t>
  </si>
  <si>
    <t>大学生医保费</t>
  </si>
  <si>
    <t>电工电子示范中心专项补助</t>
  </si>
  <si>
    <t>一级建造师资格考试</t>
  </si>
  <si>
    <t>代收款2</t>
  </si>
  <si>
    <t>图书馆电梯年检费</t>
  </si>
  <si>
    <t>黑龙江</t>
    <phoneticPr fontId="3" type="noConversion"/>
  </si>
  <si>
    <t>哈尔滨</t>
    <phoneticPr fontId="3" type="noConversion"/>
  </si>
  <si>
    <t>组织人事处奖福基金</t>
  </si>
  <si>
    <t>洗澡费预充值</t>
  </si>
  <si>
    <t>审计一</t>
  </si>
  <si>
    <t>学生评优奖及奖学金</t>
  </si>
  <si>
    <t>学生伙管会活动费</t>
  </si>
  <si>
    <t>吉林</t>
    <phoneticPr fontId="3" type="noConversion"/>
  </si>
  <si>
    <t>长春</t>
    <phoneticPr fontId="3" type="noConversion"/>
  </si>
  <si>
    <t>加班费</t>
  </si>
  <si>
    <t>增值税及附加</t>
  </si>
  <si>
    <t>审计二</t>
  </si>
  <si>
    <t>明德弘道教育公司考研项目</t>
  </si>
  <si>
    <t>学生其他奖助学金</t>
  </si>
  <si>
    <t>公共卫生费</t>
  </si>
  <si>
    <t>辽宁</t>
    <phoneticPr fontId="3" type="noConversion"/>
  </si>
  <si>
    <t>沈阳</t>
    <phoneticPr fontId="3" type="noConversion"/>
  </si>
  <si>
    <t>保卫人员津贴</t>
  </si>
  <si>
    <t>税差</t>
  </si>
  <si>
    <t>审计三</t>
  </si>
  <si>
    <t>高层人才公开招聘考试项目</t>
  </si>
  <si>
    <t>校长特别奖助学金</t>
  </si>
  <si>
    <t>节水型高校咨询服务费</t>
  </si>
  <si>
    <t>河北</t>
    <phoneticPr fontId="3" type="noConversion"/>
  </si>
  <si>
    <t>石家庄</t>
    <phoneticPr fontId="3" type="noConversion"/>
  </si>
  <si>
    <t>专业负责人津贴</t>
  </si>
  <si>
    <t>院长特支费</t>
  </si>
  <si>
    <t>工程管理一</t>
  </si>
  <si>
    <t>市政府补贴职业培训项目</t>
  </si>
  <si>
    <t>学生事务费</t>
  </si>
  <si>
    <t>保卫经费</t>
  </si>
  <si>
    <t>甘肃</t>
    <phoneticPr fontId="3" type="noConversion"/>
  </si>
  <si>
    <t>兰州</t>
    <phoneticPr fontId="3" type="noConversion"/>
  </si>
  <si>
    <t>学生工作人员岗级津贴</t>
  </si>
  <si>
    <t>财务处奖福基金</t>
  </si>
  <si>
    <t>工程管理二</t>
  </si>
  <si>
    <t>勘察设计考试项目</t>
  </si>
  <si>
    <t>文明宿舍、个人表彰奖励</t>
  </si>
  <si>
    <t>青海</t>
    <phoneticPr fontId="3" type="noConversion"/>
  </si>
  <si>
    <t>西宁</t>
    <phoneticPr fontId="3" type="noConversion"/>
  </si>
  <si>
    <t>工程管理三</t>
  </si>
  <si>
    <t>立百利飞行员助飞培训</t>
  </si>
  <si>
    <t>军训工作保障费</t>
  </si>
  <si>
    <t>食堂、报告厅</t>
  </si>
  <si>
    <t>陕西</t>
    <phoneticPr fontId="3" type="noConversion"/>
  </si>
  <si>
    <t>西安</t>
    <phoneticPr fontId="3" type="noConversion"/>
  </si>
  <si>
    <t>评审、讲座及其他</t>
  </si>
  <si>
    <t>印刷费</t>
  </si>
  <si>
    <t>视觉传达一</t>
  </si>
  <si>
    <t>音乐殿堂考试项目</t>
  </si>
  <si>
    <t>风险补偿金</t>
  </si>
  <si>
    <t>浴室、连廊、管网</t>
  </si>
  <si>
    <t>河南</t>
    <phoneticPr fontId="3" type="noConversion"/>
  </si>
  <si>
    <t>郑州</t>
    <phoneticPr fontId="3" type="noConversion"/>
  </si>
  <si>
    <t>人才引进费</t>
  </si>
  <si>
    <t>报表年审费</t>
  </si>
  <si>
    <t>视觉传达二</t>
  </si>
  <si>
    <t>翻译经济机考项目</t>
  </si>
  <si>
    <t>勤工助学费</t>
  </si>
  <si>
    <t>运动馆</t>
  </si>
  <si>
    <t>山东</t>
    <phoneticPr fontId="3" type="noConversion"/>
  </si>
  <si>
    <t>济南</t>
    <phoneticPr fontId="3" type="noConversion"/>
  </si>
  <si>
    <t>银行手续费</t>
  </si>
  <si>
    <t>视觉传达三</t>
  </si>
  <si>
    <t>国家公务员考试项目</t>
  </si>
  <si>
    <t>心理中心</t>
  </si>
  <si>
    <t>体育看台</t>
  </si>
  <si>
    <t>山西</t>
    <phoneticPr fontId="3" type="noConversion"/>
  </si>
  <si>
    <t>太原</t>
    <phoneticPr fontId="3" type="noConversion"/>
  </si>
  <si>
    <t>教职工日常培训费</t>
  </si>
  <si>
    <t>校园卡</t>
  </si>
  <si>
    <t>环境设计一</t>
  </si>
  <si>
    <t>江苏省公务员考试项目</t>
  </si>
  <si>
    <t>学工队伍职业技能培训费</t>
  </si>
  <si>
    <t>日常零星维修</t>
  </si>
  <si>
    <t>安徽</t>
    <phoneticPr fontId="3" type="noConversion"/>
  </si>
  <si>
    <t>合肥</t>
    <phoneticPr fontId="3" type="noConversion"/>
  </si>
  <si>
    <t>高层次人才建设</t>
  </si>
  <si>
    <t>设备鉴定、维修费用</t>
  </si>
  <si>
    <t>环境设计二</t>
  </si>
  <si>
    <t>南北配电房检修</t>
  </si>
  <si>
    <t>湖北</t>
    <phoneticPr fontId="3" type="noConversion"/>
  </si>
  <si>
    <t>武汉</t>
    <phoneticPr fontId="3" type="noConversion"/>
  </si>
  <si>
    <t>教师教育教学能力提升（人事处）</t>
  </si>
  <si>
    <t>工会经费</t>
  </si>
  <si>
    <t>环境设计三</t>
  </si>
  <si>
    <t>全国计算机等级一级培训冲刺班</t>
  </si>
  <si>
    <t>武警总队共建专项</t>
  </si>
  <si>
    <t>一般设备维修</t>
  </si>
  <si>
    <t>湖南</t>
    <phoneticPr fontId="3" type="noConversion"/>
  </si>
  <si>
    <t>长沙</t>
    <phoneticPr fontId="3" type="noConversion"/>
  </si>
  <si>
    <t>优秀教学团队建设</t>
  </si>
  <si>
    <t>活动费</t>
  </si>
  <si>
    <t>学前教育二</t>
  </si>
  <si>
    <t>大学英语四级培训提高班</t>
  </si>
  <si>
    <t>职业生涯发展教育专项经费</t>
  </si>
  <si>
    <t>南航大物管费</t>
  </si>
  <si>
    <t>四川</t>
    <phoneticPr fontId="3" type="noConversion"/>
  </si>
  <si>
    <t>成都</t>
    <phoneticPr fontId="3" type="noConversion"/>
  </si>
  <si>
    <t>教育教学条件建设（人事处）</t>
  </si>
  <si>
    <t>学前教育三</t>
  </si>
  <si>
    <t>江宁经开投资促进有限公司招聘笔试项目</t>
  </si>
  <si>
    <t>三维达学生公寓物管费</t>
  </si>
  <si>
    <t>贵州</t>
    <phoneticPr fontId="3" type="noConversion"/>
  </si>
  <si>
    <t>贵阳</t>
    <phoneticPr fontId="3" type="noConversion"/>
  </si>
  <si>
    <t>基本工资</t>
  </si>
  <si>
    <t>一般设备费</t>
  </si>
  <si>
    <t>电气工程自动化三</t>
  </si>
  <si>
    <t>保安服务费</t>
  </si>
  <si>
    <t>云南</t>
    <phoneticPr fontId="3" type="noConversion"/>
  </si>
  <si>
    <t>昆明</t>
    <phoneticPr fontId="3" type="noConversion"/>
  </si>
  <si>
    <t>职务工资</t>
  </si>
  <si>
    <t>理事会基金</t>
  </si>
  <si>
    <t>计算机科学与技术一</t>
  </si>
  <si>
    <t>事业单位统一公开招聘考试项目</t>
  </si>
  <si>
    <t>保安奖金</t>
  </si>
  <si>
    <t>浙江</t>
    <phoneticPr fontId="3" type="noConversion"/>
  </si>
  <si>
    <t>杭州</t>
    <phoneticPr fontId="3" type="noConversion"/>
  </si>
  <si>
    <t>校级</t>
  </si>
  <si>
    <t>预备经费</t>
  </si>
  <si>
    <t>计算机科学与技术二</t>
  </si>
  <si>
    <t>监理工程师考试</t>
  </si>
  <si>
    <t>学院过街天桥建设</t>
  </si>
  <si>
    <t>江西</t>
    <phoneticPr fontId="3" type="noConversion"/>
  </si>
  <si>
    <t>南昌</t>
    <phoneticPr fontId="3" type="noConversion"/>
  </si>
  <si>
    <t>绩效工资</t>
  </si>
  <si>
    <t>资源占用费</t>
  </si>
  <si>
    <t>计算机科学与技术三</t>
  </si>
  <si>
    <t>运动馆平屋面防水修缮</t>
  </si>
  <si>
    <t>广东</t>
    <phoneticPr fontId="3" type="noConversion"/>
  </si>
  <si>
    <t>广州</t>
    <phoneticPr fontId="3" type="noConversion"/>
  </si>
  <si>
    <t>月考核</t>
  </si>
  <si>
    <t>财务信息化</t>
  </si>
  <si>
    <t>交通运输（民航）二</t>
  </si>
  <si>
    <t>人社政府补贴大创培训</t>
  </si>
  <si>
    <t>北4号学生公寓局部维修</t>
  </si>
  <si>
    <t>深圳</t>
    <phoneticPr fontId="3" type="noConversion"/>
  </si>
  <si>
    <t>通讯费</t>
  </si>
  <si>
    <t>资产管理专项经费</t>
  </si>
  <si>
    <t>自计算机辅导</t>
  </si>
  <si>
    <t>宿舍西侧小平房电路、屋面及外墙出新改造</t>
  </si>
  <si>
    <t>福建</t>
    <phoneticPr fontId="3" type="noConversion"/>
  </si>
  <si>
    <t>福州</t>
    <phoneticPr fontId="3" type="noConversion"/>
  </si>
  <si>
    <t>先进个人奖</t>
  </si>
  <si>
    <t>课程强化辅导班</t>
  </si>
  <si>
    <t>漏水楼栋防水修缮</t>
  </si>
  <si>
    <t>台湾</t>
    <phoneticPr fontId="3" type="noConversion"/>
  </si>
  <si>
    <t>台北</t>
    <phoneticPr fontId="3" type="noConversion"/>
  </si>
  <si>
    <t>福利费</t>
  </si>
  <si>
    <t>苏天教育专转本</t>
  </si>
  <si>
    <t>中天暑期研学培训</t>
  </si>
  <si>
    <t>学生公寓改善条件专项</t>
  </si>
  <si>
    <t>厦门</t>
    <phoneticPr fontId="3" type="noConversion"/>
  </si>
  <si>
    <t>防暑降温费</t>
  </si>
  <si>
    <t>专转本</t>
  </si>
  <si>
    <t>泽翔暑期培训</t>
  </si>
  <si>
    <t>突发维修改造项目</t>
  </si>
  <si>
    <t>海南</t>
    <phoneticPr fontId="3" type="noConversion"/>
  </si>
  <si>
    <t>海口</t>
    <phoneticPr fontId="3" type="noConversion"/>
  </si>
  <si>
    <t>拓展费</t>
  </si>
  <si>
    <t>专转本报名组织工作经费</t>
  </si>
  <si>
    <t>2024会计中级考试</t>
  </si>
  <si>
    <t>北4公寓及教学楼增加出新项目</t>
  </si>
  <si>
    <t>新疆</t>
    <phoneticPr fontId="3" type="noConversion"/>
  </si>
  <si>
    <t>乌鲁木齐</t>
    <phoneticPr fontId="3" type="noConversion"/>
  </si>
  <si>
    <t>福利费其他</t>
  </si>
  <si>
    <t>南京人事标准化考试考场建设</t>
  </si>
  <si>
    <t>晨飞暑假培训</t>
  </si>
  <si>
    <t>南三学生公寓化粪池排污管道改造</t>
  </si>
  <si>
    <t>内蒙古</t>
    <phoneticPr fontId="3" type="noConversion"/>
  </si>
  <si>
    <t>呼和浩特</t>
    <phoneticPr fontId="3" type="noConversion"/>
  </si>
  <si>
    <t>养老保险</t>
  </si>
  <si>
    <t>4系实习实训</t>
  </si>
  <si>
    <t>汇景研学培训</t>
  </si>
  <si>
    <t>北8实训中心外墙出新</t>
  </si>
  <si>
    <t>宁夏</t>
    <phoneticPr fontId="3" type="noConversion"/>
  </si>
  <si>
    <t>银川</t>
    <phoneticPr fontId="3" type="noConversion"/>
  </si>
  <si>
    <t>医疗保险</t>
  </si>
  <si>
    <t>智能财税综合实训室改建</t>
  </si>
  <si>
    <t>伯索暑期培训</t>
  </si>
  <si>
    <t>东大门亮化改造</t>
  </si>
  <si>
    <t>广西</t>
    <phoneticPr fontId="3" type="noConversion"/>
  </si>
  <si>
    <t>南宁</t>
    <phoneticPr fontId="3" type="noConversion"/>
  </si>
  <si>
    <t>失业保险</t>
  </si>
  <si>
    <t>校园广播系统</t>
  </si>
  <si>
    <t>倍拓暑期培训</t>
  </si>
  <si>
    <t>行政楼屋顶人造草皮更换</t>
  </si>
  <si>
    <t>西藏</t>
    <phoneticPr fontId="3" type="noConversion"/>
  </si>
  <si>
    <t>拉萨</t>
    <phoneticPr fontId="3" type="noConversion"/>
  </si>
  <si>
    <t>工伤保险</t>
  </si>
  <si>
    <t>英语三、四、六级考试报名费</t>
  </si>
  <si>
    <t>一级建造师考试项目</t>
  </si>
  <si>
    <t>北京</t>
    <phoneticPr fontId="3" type="noConversion"/>
  </si>
  <si>
    <t>生育保险</t>
  </si>
  <si>
    <t>计算机等级考试报名费</t>
  </si>
  <si>
    <t>注册测绘师资格考试</t>
  </si>
  <si>
    <t>上海</t>
    <phoneticPr fontId="3" type="noConversion"/>
  </si>
  <si>
    <t>住房补贴</t>
  </si>
  <si>
    <t>专转本考试报名费</t>
  </si>
  <si>
    <t>初级注册安全工程师职业资格考试</t>
  </si>
  <si>
    <t>防水修缮</t>
  </si>
  <si>
    <t>重庆</t>
    <phoneticPr fontId="3" type="noConversion"/>
  </si>
  <si>
    <t>住房公积金</t>
  </si>
  <si>
    <t>图书馆复印费等</t>
  </si>
  <si>
    <t>消防设施操作员中级</t>
  </si>
  <si>
    <t>北7号学生公寓屋面防水修缮</t>
  </si>
  <si>
    <t>香港</t>
    <phoneticPr fontId="3" type="noConversion"/>
  </si>
  <si>
    <t>教师酬金</t>
  </si>
  <si>
    <t>图书赔偿</t>
  </si>
  <si>
    <t>特种低压电工证</t>
  </si>
  <si>
    <t>南北区天桥</t>
  </si>
  <si>
    <t>澳门</t>
    <phoneticPr fontId="3" type="noConversion"/>
  </si>
  <si>
    <t>劳务人员工资</t>
  </si>
  <si>
    <t>学生代办费-教材</t>
  </si>
  <si>
    <t>运动馆网架屋面漏水修缮</t>
  </si>
  <si>
    <t>劳务人员社保</t>
  </si>
  <si>
    <t>全国计算机等级考试费用</t>
  </si>
  <si>
    <t>浴室改造房房间吊顶</t>
  </si>
  <si>
    <t>英语4.6级考试考务管理费</t>
  </si>
  <si>
    <t>学生公寓条件改善</t>
  </si>
  <si>
    <t>三本管理业务费</t>
  </si>
  <si>
    <t>汇文系统维护费</t>
  </si>
  <si>
    <t>论文相似度检测系统使用费</t>
  </si>
  <si>
    <t>教务处实习、实训费</t>
  </si>
  <si>
    <t>设备维修费</t>
  </si>
  <si>
    <t>监考及补考阅卷费</t>
  </si>
  <si>
    <t>学生大创项目及竞赛费用</t>
  </si>
  <si>
    <t>毕业证制作费</t>
  </si>
  <si>
    <t>评审费</t>
  </si>
  <si>
    <t>教师教学竞赛费用</t>
  </si>
  <si>
    <t>教师用书专项经费</t>
  </si>
  <si>
    <t>智慧书柜购置费</t>
  </si>
  <si>
    <t>图书购置费</t>
  </si>
  <si>
    <t>教师教学发展专项</t>
  </si>
  <si>
    <t>实验实训室安全管理专项经费</t>
  </si>
  <si>
    <t>培优班建设专项经费</t>
  </si>
  <si>
    <t>教学条件建设</t>
  </si>
  <si>
    <t>“中国知网”数据库与期刊出版社服务费</t>
  </si>
  <si>
    <t>教师教育教学能力提升（教务处）</t>
  </si>
  <si>
    <t>教育教学条件建设（教务处）</t>
  </si>
  <si>
    <t>06010901</t>
  </si>
  <si>
    <t>08033001</t>
  </si>
  <si>
    <t>12013001</t>
  </si>
  <si>
    <t>12050103</t>
  </si>
  <si>
    <t>12050105</t>
  </si>
  <si>
    <t>12050108</t>
  </si>
  <si>
    <t>12050109</t>
  </si>
  <si>
    <t>12050110</t>
  </si>
  <si>
    <t>12050601</t>
  </si>
  <si>
    <t>1206000401</t>
  </si>
  <si>
    <t>12103001</t>
  </si>
  <si>
    <t>18300108</t>
  </si>
  <si>
    <t>18300113</t>
  </si>
  <si>
    <t>12013012</t>
  </si>
  <si>
    <t>12051201</t>
  </si>
  <si>
    <t>12051202</t>
  </si>
  <si>
    <t>12051203</t>
  </si>
  <si>
    <t>12103012</t>
  </si>
  <si>
    <t>C2024004</t>
  </si>
  <si>
    <t>SF23007</t>
  </si>
  <si>
    <t>ZC202309</t>
  </si>
  <si>
    <t>01021301</t>
  </si>
  <si>
    <t>01021401</t>
  </si>
  <si>
    <t>01051002</t>
  </si>
  <si>
    <t>01051401</t>
  </si>
  <si>
    <t>01051701</t>
  </si>
  <si>
    <t>01052301</t>
  </si>
  <si>
    <t>01052401</t>
  </si>
  <si>
    <t>01052402</t>
  </si>
  <si>
    <t>02413003</t>
  </si>
  <si>
    <t>02420001</t>
  </si>
  <si>
    <t>02420002</t>
  </si>
  <si>
    <t>02420003</t>
  </si>
  <si>
    <t>0242000401</t>
  </si>
  <si>
    <t>06010601</t>
  </si>
  <si>
    <t>08033003</t>
  </si>
  <si>
    <t>11020002</t>
  </si>
  <si>
    <t>11020004</t>
  </si>
  <si>
    <t>11020006</t>
  </si>
  <si>
    <t>11020008</t>
  </si>
  <si>
    <t>12013003</t>
  </si>
  <si>
    <t>12013004</t>
  </si>
  <si>
    <t>12050301</t>
  </si>
  <si>
    <t>12103003</t>
  </si>
  <si>
    <t>13060001</t>
  </si>
  <si>
    <t>SF23001</t>
  </si>
  <si>
    <t>SF23002</t>
  </si>
  <si>
    <t>SF23004</t>
  </si>
  <si>
    <t>SF23006</t>
  </si>
  <si>
    <t>11010001</t>
  </si>
  <si>
    <t>11010002</t>
  </si>
  <si>
    <t>1101000399</t>
  </si>
  <si>
    <t>11010004</t>
  </si>
  <si>
    <t>11010005</t>
  </si>
  <si>
    <t>11030002</t>
  </si>
  <si>
    <t>11040002</t>
  </si>
  <si>
    <t>11040003</t>
  </si>
  <si>
    <t>11040004</t>
  </si>
  <si>
    <t>11040005</t>
  </si>
  <si>
    <t>11050001</t>
  </si>
  <si>
    <t>11050002</t>
  </si>
  <si>
    <t>11050003</t>
  </si>
  <si>
    <t>11050004</t>
  </si>
  <si>
    <t>11050005</t>
  </si>
  <si>
    <t>11050006</t>
  </si>
  <si>
    <t>11050007</t>
  </si>
  <si>
    <t>11070001</t>
  </si>
  <si>
    <t>11070004</t>
  </si>
  <si>
    <t>11070005</t>
  </si>
  <si>
    <t>06010501</t>
  </si>
  <si>
    <t>06010502</t>
  </si>
  <si>
    <t>06010503</t>
  </si>
  <si>
    <t>06010504</t>
  </si>
  <si>
    <t>06010703</t>
  </si>
  <si>
    <t>06020201</t>
  </si>
  <si>
    <t>06020301</t>
  </si>
  <si>
    <t>06020401</t>
  </si>
  <si>
    <t>06020402</t>
  </si>
  <si>
    <t>06020403</t>
  </si>
  <si>
    <t>06020404</t>
  </si>
  <si>
    <t>06020405</t>
  </si>
  <si>
    <t>06020406</t>
  </si>
  <si>
    <t>06020601</t>
  </si>
  <si>
    <t>06020801</t>
  </si>
  <si>
    <t>06030001</t>
  </si>
  <si>
    <t>06040001</t>
  </si>
  <si>
    <t>08030000</t>
  </si>
  <si>
    <t>08033004</t>
  </si>
  <si>
    <t>12050401</t>
  </si>
  <si>
    <t>12050402</t>
  </si>
  <si>
    <t>12050403</t>
  </si>
  <si>
    <t>12050405</t>
  </si>
  <si>
    <t>12050407</t>
  </si>
  <si>
    <t>12060002</t>
  </si>
  <si>
    <t>12060004</t>
  </si>
  <si>
    <t>12103004</t>
  </si>
  <si>
    <t>15030001</t>
  </si>
  <si>
    <t>17020001</t>
  </si>
  <si>
    <t>17030001</t>
  </si>
  <si>
    <t>17070001</t>
  </si>
  <si>
    <t>18300401</t>
  </si>
  <si>
    <t>18300406</t>
  </si>
  <si>
    <t>010201</t>
  </si>
  <si>
    <t>010202</t>
  </si>
  <si>
    <t>01020314</t>
  </si>
  <si>
    <t>0102031701</t>
  </si>
  <si>
    <t>0102031702</t>
  </si>
  <si>
    <t>0102031703</t>
  </si>
  <si>
    <t>0102031704</t>
  </si>
  <si>
    <t>0102031801</t>
  </si>
  <si>
    <t>0102031802</t>
  </si>
  <si>
    <t>0102031803</t>
  </si>
  <si>
    <t>0102031804</t>
  </si>
  <si>
    <t>0102031805</t>
  </si>
  <si>
    <t>0102031806</t>
  </si>
  <si>
    <t>01030001</t>
  </si>
  <si>
    <t>022130050101</t>
  </si>
  <si>
    <t>022130050102</t>
  </si>
  <si>
    <t>022130050103</t>
  </si>
  <si>
    <t>022130050301</t>
  </si>
  <si>
    <t>022130050302</t>
  </si>
  <si>
    <t>022130050303</t>
  </si>
  <si>
    <t>022130050501</t>
  </si>
  <si>
    <t>022130050502</t>
  </si>
  <si>
    <t>022130050503</t>
  </si>
  <si>
    <t>022130050601</t>
  </si>
  <si>
    <t>022130050602</t>
  </si>
  <si>
    <t>022130050603</t>
  </si>
  <si>
    <t>022130050702</t>
  </si>
  <si>
    <t>022130050703</t>
  </si>
  <si>
    <t>022130051003</t>
  </si>
  <si>
    <t>022130051501</t>
  </si>
  <si>
    <t>022130051502</t>
  </si>
  <si>
    <t>022130051503</t>
  </si>
  <si>
    <t>022130051702</t>
  </si>
  <si>
    <t>02221201</t>
  </si>
  <si>
    <t>02221401</t>
  </si>
  <si>
    <t>02222301</t>
  </si>
  <si>
    <t>02223005</t>
  </si>
  <si>
    <t>02401001</t>
  </si>
  <si>
    <t>02413005</t>
  </si>
  <si>
    <t>040401010403</t>
  </si>
  <si>
    <t>040401011112</t>
  </si>
  <si>
    <t>040401011113</t>
  </si>
  <si>
    <t>06010101</t>
  </si>
  <si>
    <t>06010102</t>
  </si>
  <si>
    <t>06010103</t>
  </si>
  <si>
    <t>06010401</t>
  </si>
  <si>
    <t>06010402</t>
  </si>
  <si>
    <t>06020101</t>
  </si>
  <si>
    <t>08033087</t>
  </si>
  <si>
    <t>08033088</t>
  </si>
  <si>
    <t>08033099</t>
  </si>
  <si>
    <t>12013005</t>
  </si>
  <si>
    <t>12050701</t>
  </si>
  <si>
    <t>12050703</t>
  </si>
  <si>
    <t>12103005</t>
  </si>
  <si>
    <t>13020001</t>
  </si>
  <si>
    <t>13052100</t>
  </si>
  <si>
    <t>13052200</t>
  </si>
  <si>
    <t>13053001</t>
  </si>
  <si>
    <t>13053002</t>
  </si>
  <si>
    <t>13053003</t>
  </si>
  <si>
    <t>13053004</t>
  </si>
  <si>
    <t>13053008</t>
  </si>
  <si>
    <t>13053009</t>
  </si>
  <si>
    <t>13053010</t>
  </si>
  <si>
    <t>15012401</t>
  </si>
  <si>
    <t>15020001</t>
  </si>
  <si>
    <t>18300304</t>
  </si>
  <si>
    <t>18300306</t>
  </si>
  <si>
    <t>18300308</t>
  </si>
  <si>
    <t>18300415</t>
  </si>
  <si>
    <t>18300504</t>
  </si>
  <si>
    <t>SF23003</t>
  </si>
  <si>
    <t>SF23005</t>
  </si>
  <si>
    <t>教育科学研究与教师教学发展中心</t>
  </si>
  <si>
    <t>0102022301</t>
  </si>
  <si>
    <t>07001301</t>
  </si>
  <si>
    <t>07001504</t>
  </si>
  <si>
    <t>07001506</t>
  </si>
  <si>
    <t>07001507</t>
  </si>
  <si>
    <t>07001511</t>
  </si>
  <si>
    <t>07001601</t>
  </si>
  <si>
    <t>07002202</t>
  </si>
  <si>
    <t>12013002</t>
  </si>
  <si>
    <t>12050201</t>
  </si>
  <si>
    <t>HQ202301</t>
  </si>
  <si>
    <t>HQ202303</t>
  </si>
  <si>
    <t>职业技能培训中心</t>
    <phoneticPr fontId="3" type="noConversion"/>
  </si>
  <si>
    <t>0221200450</t>
  </si>
  <si>
    <t>022120046901</t>
  </si>
  <si>
    <t>022120046902</t>
  </si>
  <si>
    <t>022120046903</t>
  </si>
  <si>
    <t>022120046904</t>
  </si>
  <si>
    <t>022120046905</t>
  </si>
  <si>
    <t>022120046906</t>
  </si>
  <si>
    <t>022120046907</t>
  </si>
  <si>
    <t>022120046908</t>
  </si>
  <si>
    <t>022120046909</t>
  </si>
  <si>
    <t>022120046910</t>
  </si>
  <si>
    <t>022120046911</t>
  </si>
  <si>
    <t>022120047001</t>
  </si>
  <si>
    <t>022120047002</t>
  </si>
  <si>
    <t>022120047003</t>
  </si>
  <si>
    <t>022120047004</t>
  </si>
  <si>
    <t>022120047005</t>
  </si>
  <si>
    <t>022120047006</t>
  </si>
  <si>
    <t>022120047007</t>
  </si>
  <si>
    <t>022120047008</t>
  </si>
  <si>
    <t>022120047009</t>
  </si>
  <si>
    <t>022120047010</t>
  </si>
  <si>
    <t>022120047011</t>
  </si>
  <si>
    <t>022120047012</t>
  </si>
  <si>
    <t>022120047013</t>
  </si>
  <si>
    <t>022120047014</t>
  </si>
  <si>
    <t>022120047015</t>
  </si>
  <si>
    <t>022120047016</t>
  </si>
  <si>
    <t>022120047017</t>
  </si>
  <si>
    <t>022120047018</t>
  </si>
  <si>
    <t>022120047019</t>
  </si>
  <si>
    <t>022120047020</t>
  </si>
  <si>
    <t>022120047021</t>
  </si>
  <si>
    <t>022120047022</t>
  </si>
  <si>
    <t>022120047023</t>
  </si>
  <si>
    <t>022120047024</t>
  </si>
  <si>
    <t>022120047025</t>
  </si>
  <si>
    <t>022120047026</t>
  </si>
  <si>
    <t>022120047027</t>
  </si>
  <si>
    <t>022120047028</t>
  </si>
  <si>
    <t>022120047029</t>
  </si>
  <si>
    <t>022120047030</t>
  </si>
  <si>
    <t>022120047031</t>
  </si>
  <si>
    <t>022120047032</t>
  </si>
  <si>
    <t>022120047033</t>
  </si>
  <si>
    <t>022120047101</t>
  </si>
  <si>
    <t>022120047102</t>
  </si>
  <si>
    <t>12012004</t>
  </si>
  <si>
    <t>01010001</t>
  </si>
  <si>
    <t>01010002</t>
  </si>
  <si>
    <t>01011004</t>
  </si>
  <si>
    <t>01011005</t>
  </si>
  <si>
    <t>02415001</t>
  </si>
  <si>
    <t>02416001</t>
  </si>
  <si>
    <t>02417001</t>
  </si>
  <si>
    <t>02418001</t>
  </si>
  <si>
    <t>05113006</t>
  </si>
  <si>
    <t>06010705</t>
  </si>
  <si>
    <t>06010706</t>
  </si>
  <si>
    <t>06010707</t>
  </si>
  <si>
    <t>06010708</t>
  </si>
  <si>
    <t>06010709</t>
  </si>
  <si>
    <t>11060002</t>
  </si>
  <si>
    <t>11060003</t>
  </si>
  <si>
    <t>11060005</t>
  </si>
  <si>
    <t>12020101</t>
  </si>
  <si>
    <t>12020103</t>
  </si>
  <si>
    <t>12020104</t>
  </si>
  <si>
    <t>12020105</t>
  </si>
  <si>
    <t>12020106</t>
  </si>
  <si>
    <t>12020108</t>
  </si>
  <si>
    <t>12020111</t>
  </si>
  <si>
    <t>12103006</t>
  </si>
  <si>
    <t>18300604</t>
  </si>
  <si>
    <t>18300607</t>
  </si>
  <si>
    <t>06010201</t>
  </si>
  <si>
    <t>12020201</t>
  </si>
  <si>
    <t>12020205</t>
  </si>
  <si>
    <t>12020206</t>
  </si>
  <si>
    <t>12020208</t>
  </si>
  <si>
    <t>12013007</t>
  </si>
  <si>
    <t>12020301</t>
  </si>
  <si>
    <t>12020302</t>
  </si>
  <si>
    <t>12033007</t>
  </si>
  <si>
    <t>12033008</t>
  </si>
  <si>
    <t>18300305</t>
  </si>
  <si>
    <t>06010301</t>
  </si>
  <si>
    <t>06010302</t>
  </si>
  <si>
    <t>06010303</t>
  </si>
  <si>
    <t>06010702</t>
  </si>
  <si>
    <t>06010801</t>
  </si>
  <si>
    <t>08033009</t>
  </si>
  <si>
    <t>12013008</t>
  </si>
  <si>
    <t>12040001</t>
  </si>
  <si>
    <t>12040002</t>
  </si>
  <si>
    <t>12040003</t>
  </si>
  <si>
    <t>12040004</t>
  </si>
  <si>
    <t>12040006</t>
  </si>
  <si>
    <t>12040007</t>
  </si>
  <si>
    <t>12040008</t>
  </si>
  <si>
    <t>12040012</t>
  </si>
  <si>
    <t>12040013</t>
  </si>
  <si>
    <t>12040014</t>
  </si>
  <si>
    <t>12053009</t>
  </si>
  <si>
    <t>12103008</t>
  </si>
  <si>
    <t>1401030701</t>
  </si>
  <si>
    <t>1401030702</t>
  </si>
  <si>
    <t>1401030703</t>
  </si>
  <si>
    <t>14011203</t>
  </si>
  <si>
    <t>14022000</t>
  </si>
  <si>
    <t>14022102</t>
  </si>
  <si>
    <t>14030000</t>
  </si>
  <si>
    <t>16010001</t>
  </si>
  <si>
    <t>16010002</t>
  </si>
  <si>
    <t>16030001</t>
  </si>
  <si>
    <t>16030002</t>
  </si>
  <si>
    <t>1830041612</t>
  </si>
  <si>
    <t>1830041615</t>
  </si>
  <si>
    <t>1830041616</t>
  </si>
  <si>
    <t>1830041617</t>
  </si>
  <si>
    <t>1830041618</t>
  </si>
  <si>
    <t>1830041619</t>
  </si>
  <si>
    <t>1830041620</t>
  </si>
  <si>
    <t>20002301</t>
  </si>
  <si>
    <t>20002302</t>
  </si>
  <si>
    <t>20002303</t>
  </si>
  <si>
    <t>20002304</t>
  </si>
  <si>
    <t>20002305</t>
  </si>
  <si>
    <t>20002306</t>
  </si>
  <si>
    <t>20002307</t>
  </si>
  <si>
    <t>20002308</t>
  </si>
  <si>
    <t>20002309</t>
  </si>
  <si>
    <t>20002310</t>
  </si>
  <si>
    <t>C2024001</t>
  </si>
  <si>
    <t>C2024002</t>
  </si>
  <si>
    <t>C2024003</t>
  </si>
  <si>
    <t>电子与信息技术系</t>
  </si>
  <si>
    <t>0221100105</t>
  </si>
  <si>
    <t>05111001</t>
  </si>
  <si>
    <t>08031001</t>
  </si>
  <si>
    <t>12021001</t>
  </si>
  <si>
    <t>12101001</t>
  </si>
  <si>
    <t>13011001</t>
  </si>
  <si>
    <t>13052201</t>
  </si>
  <si>
    <t>05111003</t>
  </si>
  <si>
    <t>05112003</t>
  </si>
  <si>
    <t>08031003</t>
  </si>
  <si>
    <t>12020110</t>
  </si>
  <si>
    <t>12021003</t>
  </si>
  <si>
    <t>12101003</t>
  </si>
  <si>
    <t>13011003</t>
  </si>
  <si>
    <t>13052203</t>
  </si>
  <si>
    <t>0221100401</t>
  </si>
  <si>
    <t>05111004</t>
  </si>
  <si>
    <t>06010104</t>
  </si>
  <si>
    <t>08031004</t>
  </si>
  <si>
    <t>12021004</t>
  </si>
  <si>
    <t>12101004</t>
  </si>
  <si>
    <t>13011004</t>
  </si>
  <si>
    <t>13052204</t>
  </si>
  <si>
    <t>05111009</t>
  </si>
  <si>
    <t>08031009</t>
  </si>
  <si>
    <t>12021009</t>
  </si>
  <si>
    <t>12101009</t>
  </si>
  <si>
    <t>13011009</t>
  </si>
  <si>
    <t>13031009</t>
  </si>
  <si>
    <t>13041009</t>
  </si>
  <si>
    <t>13052209</t>
  </si>
  <si>
    <t>HQ202401</t>
  </si>
  <si>
    <t>HS202401</t>
  </si>
  <si>
    <t>02211011</t>
  </si>
  <si>
    <t>05111011</t>
  </si>
  <si>
    <t>08031011</t>
  </si>
  <si>
    <t>12021011</t>
  </si>
  <si>
    <t>12101011</t>
  </si>
  <si>
    <t>13011011</t>
  </si>
  <si>
    <t>13052211</t>
  </si>
  <si>
    <t>05111013</t>
  </si>
  <si>
    <t>08031013</t>
  </si>
  <si>
    <t>12101013</t>
  </si>
  <si>
    <t>13011013</t>
  </si>
  <si>
    <t>13012001</t>
  </si>
  <si>
    <t>13012002</t>
  </si>
  <si>
    <t>13012003</t>
  </si>
  <si>
    <t>13012004</t>
  </si>
  <si>
    <t>13012006</t>
  </si>
  <si>
    <t>13052213</t>
  </si>
  <si>
    <t>12101014</t>
  </si>
  <si>
    <t>13011014</t>
  </si>
  <si>
    <t>18300307</t>
  </si>
  <si>
    <t>工会日常经费</t>
  </si>
  <si>
    <t>GH001</t>
  </si>
  <si>
    <t>zgzj202201</t>
  </si>
  <si>
    <t>教工之家改造建设费</t>
  </si>
  <si>
    <t>jgzj202202</t>
  </si>
  <si>
    <t>基金会日常经费</t>
  </si>
  <si>
    <t>JJ001</t>
  </si>
  <si>
    <t>接待日期</t>
    <phoneticPr fontId="2" type="noConversion"/>
  </si>
  <si>
    <t>接待地点</t>
    <phoneticPr fontId="2" type="noConversion"/>
  </si>
  <si>
    <t>年</t>
    <phoneticPr fontId="2" type="noConversion"/>
  </si>
  <si>
    <t>月</t>
    <phoneticPr fontId="2" type="noConversion"/>
  </si>
  <si>
    <t>日</t>
    <phoneticPr fontId="2" type="noConversion"/>
  </si>
  <si>
    <t>事由（洽谈主要项目或内容）</t>
    <phoneticPr fontId="2" type="noConversion"/>
  </si>
  <si>
    <t>来宾单位</t>
    <phoneticPr fontId="2" type="noConversion"/>
  </si>
  <si>
    <t>来宾人数</t>
    <phoneticPr fontId="2" type="noConversion"/>
  </si>
  <si>
    <t>学院参加接待的领导姓名</t>
    <phoneticPr fontId="2" type="noConversion"/>
  </si>
  <si>
    <t>经费来源部门</t>
    <phoneticPr fontId="2" type="noConversion"/>
  </si>
  <si>
    <t>正德职业技术学院招待审批单</t>
    <phoneticPr fontId="2" type="noConversion"/>
  </si>
  <si>
    <t>预计开支金额（元）</t>
    <phoneticPr fontId="2" type="noConversion"/>
  </si>
  <si>
    <t>日期               （提交审批时间）：</t>
    <phoneticPr fontId="2" type="noConversion"/>
  </si>
  <si>
    <t>接待类型</t>
    <phoneticPr fontId="2" type="noConversion"/>
  </si>
  <si>
    <t>公务接待</t>
  </si>
  <si>
    <t>公务接待</t>
    <phoneticPr fontId="2" type="noConversion"/>
  </si>
  <si>
    <t>招生宣传接待</t>
    <phoneticPr fontId="2" type="noConversion"/>
  </si>
  <si>
    <t>校企合作接待</t>
    <phoneticPr fontId="2" type="noConversion"/>
  </si>
  <si>
    <t>陪同人数最大</t>
    <phoneticPr fontId="2" type="noConversion"/>
  </si>
  <si>
    <t>餐费标准   （元/人）</t>
    <phoneticPr fontId="2" type="noConversion"/>
  </si>
  <si>
    <t>人事处</t>
  </si>
  <si>
    <r>
      <t>陪同人数（</t>
    </r>
    <r>
      <rPr>
        <sz val="8"/>
        <color theme="1"/>
        <rFont val="仿宋"/>
        <family val="3"/>
        <charset val="134"/>
      </rPr>
      <t>如超出规定陪同招待人数会有不匹配提醒</t>
    </r>
    <r>
      <rPr>
        <sz val="14"/>
        <color theme="1"/>
        <rFont val="仿宋"/>
        <family val="3"/>
        <charset val="134"/>
      </rPr>
      <t>）</t>
    </r>
    <phoneticPr fontId="2" type="noConversion"/>
  </si>
  <si>
    <t>接待标准</t>
    <phoneticPr fontId="2" type="noConversion"/>
  </si>
  <si>
    <t>部门（接待部门）：</t>
    <phoneticPr fontId="2" type="noConversion"/>
  </si>
  <si>
    <t>接待部门</t>
    <phoneticPr fontId="2" type="noConversion"/>
  </si>
  <si>
    <t>陪同人数</t>
    <phoneticPr fontId="2" type="noConversion"/>
  </si>
  <si>
    <t>餐费标准</t>
    <phoneticPr fontId="2" type="noConversion"/>
  </si>
  <si>
    <t>经办人：                  接待部门负责人：               分管领导：</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</si>
</sst>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0.00_ "/>
    <numFmt numFmtId="177" formatCode="0_ "/>
  </numFmts>
  <fonts count="9" x14ac:knownFonts="1">
    <font>
      <sz val="11"/>
      <color theme="1"/>
      <name val="等线"/>
      <family val="2"/>
      <scheme val="minor"/>
    </font>
    <font>
      <sz val="8"/>
      <name val="宋体"/>
      <family val="3"/>
      <charset val="134"/>
    </font>
    <font>
      <sz val="9"/>
      <name val="等线"/>
      <family val="3"/>
      <charset val="134"/>
      <scheme val="minor"/>
    </font>
    <font>
      <sz val="9"/>
      <name val="宋体"/>
      <family val="3"/>
      <charset val="134"/>
    </font>
    <font>
      <sz val="12"/>
      <color theme="1"/>
      <name val="仿宋"/>
      <family val="3"/>
      <charset val="134"/>
    </font>
    <font>
      <sz val="14"/>
      <color theme="1"/>
      <name val="仿宋"/>
      <family val="3"/>
      <charset val="134"/>
    </font>
    <font>
      <sz val="18"/>
      <color theme="1"/>
      <name val="仿宋"/>
      <family val="3"/>
      <charset val="134"/>
    </font>
    <font>
      <sz val="9"/>
      <color theme="1"/>
      <name val="仿宋"/>
      <family val="3"/>
      <charset val="134"/>
    </font>
    <font>
      <sz val="8"/>
      <color theme="1"/>
      <name val="仿宋"/>
      <family val="3"/>
      <charset val="134"/>
    </font>
  </fonts>
  <fills count="2">
    <fill>
      <patternFill patternType="none"/>
    </fill>
    <fill>
      <patternFill patternType="gray125"/>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36">
    <xf numFmtId="0" fontId="0" fillId="0" borderId="0" xfId="0"/>
    <xf numFmtId="0" fontId="1" fillId="0" borderId="1" xfId="0" applyFont="1" applyBorder="1" applyAlignment="1">
      <alignment horizontal="center" vertical="center" shrinkToFit="1"/>
    </xf>
    <xf numFmtId="0" fontId="1" fillId="0" borderId="0" xfId="0" applyFont="1" applyAlignment="1">
      <alignment horizontal="center" vertical="center" shrinkToFit="1"/>
    </xf>
    <xf numFmtId="0" fontId="1" fillId="0" borderId="2"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4" fillId="0" borderId="0" xfId="0" applyFont="1" applyAlignment="1">
      <alignment horizontal="left" vertical="center" wrapText="1"/>
    </xf>
    <xf numFmtId="0" fontId="7" fillId="0" borderId="0" xfId="0" applyFont="1" applyBorder="1" applyAlignment="1">
      <alignment horizontal="center" vertical="center"/>
    </xf>
    <xf numFmtId="177" fontId="4" fillId="0" borderId="0" xfId="0" applyNumberFormat="1" applyFont="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43" fontId="1" fillId="0" borderId="0" xfId="0" applyNumberFormat="1" applyFont="1" applyAlignment="1">
      <alignment horizontal="center" vertical="center" shrinkToFit="1"/>
    </xf>
    <xf numFmtId="0" fontId="5" fillId="0" borderId="3" xfId="0" applyFont="1" applyBorder="1" applyAlignment="1">
      <alignment horizontal="left"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77" fontId="5" fillId="0" borderId="2" xfId="0" applyNumberFormat="1" applyFont="1" applyBorder="1" applyAlignment="1">
      <alignment horizontal="center" vertical="center"/>
    </xf>
    <xf numFmtId="0" fontId="6" fillId="0" borderId="0" xfId="0" applyFont="1" applyAlignment="1">
      <alignment horizontal="center" vertical="center"/>
    </xf>
    <xf numFmtId="176" fontId="5" fillId="0" borderId="4"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6" xfId="0" applyNumberFormat="1" applyFont="1" applyBorder="1" applyAlignment="1">
      <alignment horizontal="center" vertical="center"/>
    </xf>
    <xf numFmtId="0" fontId="5" fillId="0" borderId="8" xfId="0" applyFont="1" applyBorder="1" applyAlignment="1">
      <alignment horizontal="center" vertical="center"/>
    </xf>
    <xf numFmtId="0" fontId="4" fillId="0" borderId="8" xfId="0" applyFont="1" applyBorder="1" applyAlignment="1">
      <alignment horizontal="center" vertical="center" wrapText="1"/>
    </xf>
    <xf numFmtId="0" fontId="5" fillId="0" borderId="7" xfId="0" applyFont="1" applyBorder="1" applyAlignment="1">
      <alignment horizontal="center" vertical="center"/>
    </xf>
  </cellXfs>
  <cellStyles count="1">
    <cellStyle name="常规" xfId="0" builtinId="0"/>
  </cellStyles>
  <dxfs count="110">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top style="thin">
          <color indexed="64"/>
        </top>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宋体"/>
        <family val="3"/>
        <charset val="134"/>
        <scheme val="none"/>
      </font>
      <alignment horizontal="center" vertical="center" textRotation="0" wrapText="0" indent="0" justifyLastLine="0" shrinkToFi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FD00DA6-88F8-47F0-B57A-4541CA37304E}" name="表1" displayName="表1" ref="A1:A65536" totalsRowShown="0" headerRowDxfId="109" dataDxfId="107" headerRowBorderDxfId="108" tableBorderDxfId="106">
  <autoFilter ref="A1:A65536" xr:uid="{8FD00DA6-88F8-47F0-B57A-4541CA37304E}"/>
  <tableColumns count="1">
    <tableColumn id="1" xr3:uid="{853F88AC-46B0-4E07-AFC3-3A982464E0E7}" name="外校访问/合作人员" dataDxfId="105"/>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E602EC3-EC9D-495A-85D7-5DB4D0BA8014}" name="表10" displayName="表10" ref="J1:J65536" totalsRowShown="0" headerRowDxfId="64" dataDxfId="62" headerRowBorderDxfId="63" tableBorderDxfId="61">
  <autoFilter ref="J1:J65536" xr:uid="{3E602EC3-EC9D-495A-85D7-5DB4D0BA8014}"/>
  <tableColumns count="1">
    <tableColumn id="1" xr3:uid="{E1C13456-C9F8-4257-B0F5-0A18D29F4FFA}" name="团委" dataDxfId="60"/>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5811388-B3B7-498A-A44A-16F7D6CE3657}" name="表11" displayName="表11" ref="K1:K65536" totalsRowShown="0" headerRowDxfId="59" dataDxfId="57" headerRowBorderDxfId="58" tableBorderDxfId="56">
  <autoFilter ref="K1:K65536" xr:uid="{45811388-B3B7-498A-A44A-16F7D6CE3657}"/>
  <tableColumns count="1">
    <tableColumn id="1" xr3:uid="{5FECF93F-28D1-4ED1-9A82-992A3D38F236}" name="招生就业处" dataDxfId="55"/>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DB8F675-4BDA-49DA-9F1E-1E0DBC41EFF2}" name="表12" displayName="表12" ref="L1:L65536" totalsRowShown="0" headerRowDxfId="54" dataDxfId="52" headerRowBorderDxfId="53" tableBorderDxfId="51">
  <autoFilter ref="L1:L65536" xr:uid="{DDB8F675-4BDA-49DA-9F1E-1E0DBC41EFF2}"/>
  <tableColumns count="1">
    <tableColumn id="1" xr3:uid="{6611E1A5-DC1E-4ACE-8D76-C797F4634C02}" name="后勤保卫处" dataDxfId="50"/>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12D70BA-2BCC-4F1B-8CCC-57024F1B93A1}" name="表13" displayName="表13" ref="M1:M65536" totalsRowShown="0" headerRowDxfId="49" dataDxfId="47" headerRowBorderDxfId="48" tableBorderDxfId="46">
  <autoFilter ref="M1:M65536" xr:uid="{F12D70BA-2BCC-4F1B-8CCC-57024F1B93A1}"/>
  <tableColumns count="1">
    <tableColumn id="1" xr3:uid="{2915F395-1E7B-4599-B1DC-8F8CABCC08F4}" name="电子与信息技术系" dataDxfId="45"/>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BD33454-F0DF-41C7-A200-6A2F5C8F8F95}" name="表14" displayName="表14" ref="N1:N65536" totalsRowShown="0" headerRowDxfId="44" dataDxfId="42" headerRowBorderDxfId="43" tableBorderDxfId="41">
  <autoFilter ref="N1:N65536" xr:uid="{CBD33454-F0DF-41C7-A200-6A2F5C8F8F95}"/>
  <tableColumns count="1">
    <tableColumn id="1" xr3:uid="{A187816F-BDC6-4A91-8FC3-7F9E3C45F228}" name="经济与管理系" dataDxfId="40"/>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4D10634-33DC-4ABE-97E9-4698BCBA70E4}" name="表15" displayName="表15" ref="O1:O65536" totalsRowShown="0" headerRowDxfId="39" dataDxfId="37" headerRowBorderDxfId="38" tableBorderDxfId="36">
  <autoFilter ref="O1:O65536" xr:uid="{14D10634-33DC-4ABE-97E9-4698BCBA70E4}"/>
  <tableColumns count="1">
    <tableColumn id="1" xr3:uid="{4E51A746-03B8-4858-80A7-6724B82C4A3D}" name="艺术设计与建筑工程系" dataDxfId="35"/>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BFDAD8F-D029-432F-B345-3403B832ABF0}" name="表16" displayName="表16" ref="P1:P65536" totalsRowShown="0" headerRowDxfId="34" dataDxfId="32" headerRowBorderDxfId="33" tableBorderDxfId="31">
  <autoFilter ref="P1:P65536" xr:uid="{0BFDAD8F-D029-432F-B345-3403B832ABF0}"/>
  <tableColumns count="1">
    <tableColumn id="1" xr3:uid="{032A9B74-950A-4505-8FD8-3E309D80B927}" name="汽车与机电工程系" dataDxfId="30"/>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22C7081-966D-4E81-A2A9-74E6AB144BF7}" name="表17" displayName="表17" ref="Q1:Q65536" totalsRowShown="0" headerRowDxfId="29" dataDxfId="27" headerRowBorderDxfId="28" tableBorderDxfId="26">
  <autoFilter ref="Q1:Q65536" xr:uid="{322C7081-966D-4E81-A2A9-74E6AB144BF7}"/>
  <tableColumns count="1">
    <tableColumn id="1" xr3:uid="{815D5109-CA7B-4CFE-9B79-B28262554AB5}" name="民用航空系" dataDxfId="25"/>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0EC7435-B9F2-4694-B47A-3A227D9EC99F}" name="表18" displayName="表18" ref="R1:R65536" totalsRowShown="0" headerRowDxfId="24" dataDxfId="22" headerRowBorderDxfId="23" tableBorderDxfId="21">
  <autoFilter ref="R1:R65536" xr:uid="{D0EC7435-B9F2-4694-B47A-3A227D9EC99F}"/>
  <tableColumns count="1">
    <tableColumn id="1" xr3:uid="{A4DCA70F-557C-4D19-AB95-AD74D1FE38C4}" name="基础教育系" dataDxfId="20"/>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8F8E957-BC2F-495B-B62D-56BA28445708}" name="表19" displayName="表19" ref="S1:S65536" totalsRowShown="0" headerRowDxfId="19" dataDxfId="17" headerRowBorderDxfId="18" tableBorderDxfId="16">
  <autoFilter ref="S1:S65536" xr:uid="{78F8E957-BC2F-495B-B62D-56BA28445708}"/>
  <tableColumns count="1">
    <tableColumn id="1" xr3:uid="{73E265A7-8749-4CB2-B701-D35E29DE7350}" name="公共教学部"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9069D74-0E4D-4D51-9C49-554993B772E2}" name="表2" displayName="表2" ref="B1:B65536" totalsRowShown="0" headerRowDxfId="104" dataDxfId="102" headerRowBorderDxfId="103" tableBorderDxfId="101">
  <autoFilter ref="B1:B65536" xr:uid="{39069D74-0E4D-4D51-9C49-554993B772E2}"/>
  <tableColumns count="1">
    <tableColumn id="1" xr3:uid="{7DEB3252-2D75-49F6-8CB5-A5CC4512422D}" name="党政办" dataDxfId="100"/>
  </tableColumns>
  <tableStyleInfo name="TableStyleMedium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05B7EF6-7E0E-4345-9298-3240D77339BB}" name="表20" displayName="表20" ref="T1:T65536" totalsRowShown="0" headerRowDxfId="14" dataDxfId="12" headerRowBorderDxfId="13" tableBorderDxfId="11">
  <autoFilter ref="T1:T65536" xr:uid="{305B7EF6-7E0E-4345-9298-3240D77339BB}"/>
  <tableColumns count="1">
    <tableColumn id="1" xr3:uid="{7BD58025-5E1C-4124-A2AA-7BF854D6AB4B}" name="思政教研部" dataDxfId="10"/>
  </tableColumns>
  <tableStyleInfo name="TableStyleMedium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7BF9C3A-83FF-42DC-B1D9-7912B34BAE1C}" name="表21" displayName="表21" ref="U1:U65536" totalsRowShown="0" headerRowDxfId="9" dataDxfId="7" headerRowBorderDxfId="8" tableBorderDxfId="6">
  <autoFilter ref="U1:U65536" xr:uid="{87BF9C3A-83FF-42DC-B1D9-7912B34BAE1C}"/>
  <tableColumns count="1">
    <tableColumn id="1" xr3:uid="{06EF66AB-4D4C-4108-A471-C8D961351E09}" name="工会" dataDxfId="5"/>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E3DAC57-D673-494F-A917-1389C072670D}" name="表22" displayName="表22" ref="V1:V65536" totalsRowShown="0" headerRowDxfId="4" dataDxfId="2" headerRowBorderDxfId="3" tableBorderDxfId="1">
  <autoFilter ref="V1:V65536" xr:uid="{7E3DAC57-D673-494F-A917-1389C072670D}"/>
  <tableColumns count="1">
    <tableColumn id="1" xr3:uid="{0D5F0166-FB4E-4851-B0BD-33127BC9D59C}" name="教育基金会" dataDxfId="0"/>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7366F62-E4F1-4300-9CCC-B5957A21FD4D}" name="表3" displayName="表3" ref="C1:C65536" totalsRowShown="0" headerRowDxfId="99" dataDxfId="97" headerRowBorderDxfId="98" tableBorderDxfId="96">
  <autoFilter ref="C1:C65536" xr:uid="{27366F62-E4F1-4300-9CCC-B5957A21FD4D}"/>
  <tableColumns count="1">
    <tableColumn id="1" xr3:uid="{2B1BCBF2-A11C-446C-BA85-09802686C391}" name="党群工作部" dataDxfId="95"/>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4DFF1E3-05CE-4F3D-9CB7-8CABBC5FC175}" name="表4" displayName="表4" ref="D1:D65536" totalsRowShown="0" headerRowDxfId="94" dataDxfId="92" headerRowBorderDxfId="93" tableBorderDxfId="91">
  <autoFilter ref="D1:D65536" xr:uid="{B4DFF1E3-05CE-4F3D-9CB7-8CABBC5FC175}"/>
  <tableColumns count="1">
    <tableColumn id="1" xr3:uid="{19E6C6A0-B08C-4B8F-A533-47CAB5EA814E}" name="人事处" dataDxfId="90"/>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3B756EB-5CA8-4374-A592-D9EBE8E9256D}" name="表5" displayName="表5" ref="E1:E65536" totalsRowShown="0" headerRowDxfId="89" dataDxfId="87" headerRowBorderDxfId="88" tableBorderDxfId="86">
  <autoFilter ref="E1:E65536" xr:uid="{03B756EB-5CA8-4374-A592-D9EBE8E9256D}"/>
  <tableColumns count="1">
    <tableColumn id="1" xr3:uid="{0625BAE0-ECC4-42CD-A9F1-4EBEA9A68907}" name="财资处" dataDxfId="85"/>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29428C6-7786-4059-9950-C2F805431B34}" name="表6" displayName="表6" ref="F1:F65536" totalsRowShown="0" headerRowDxfId="84" dataDxfId="82" headerRowBorderDxfId="83" tableBorderDxfId="81">
  <autoFilter ref="F1:F65536" xr:uid="{229428C6-7786-4059-9950-C2F805431B34}"/>
  <tableColumns count="1">
    <tableColumn id="1" xr3:uid="{B412B427-42C8-4BF2-B078-A6BD3B65698C}" name="教务处" dataDxfId="80"/>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CA0A30A-CF17-43C6-8B1A-6C639493DA82}" name="表7" displayName="表7" ref="G1:G65536" totalsRowShown="0" headerRowDxfId="79" dataDxfId="77" headerRowBorderDxfId="78" tableBorderDxfId="76">
  <autoFilter ref="G1:G65536" xr:uid="{1CA0A30A-CF17-43C6-8B1A-6C639493DA82}"/>
  <tableColumns count="1">
    <tableColumn id="1" xr3:uid="{5E2F289B-67C8-409A-ADBC-8B962A7FA5D1}" name="教育科学研究与教师教学发展中心" dataDxfId="75"/>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38ECFA3-B86E-4D49-9E42-CD3607D5A00A}" name="表8" displayName="表8" ref="H1:H65536" totalsRowShown="0" headerRowDxfId="74" dataDxfId="72" headerRowBorderDxfId="73" tableBorderDxfId="71">
  <autoFilter ref="H1:H65536" xr:uid="{138ECFA3-B86E-4D49-9E42-CD3607D5A00A}"/>
  <tableColumns count="1">
    <tableColumn id="1" xr3:uid="{BA7F40AB-5F58-4C04-B00F-4113283867D7}" name="职业技能培训中心/国际合作办公室" dataDxfId="70"/>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2412999-B02F-43F5-943A-4B8FB7BB0DD7}" name="表9" displayName="表9" ref="I1:I65536" totalsRowShown="0" headerRowDxfId="69" dataDxfId="67" headerRowBorderDxfId="68" tableBorderDxfId="66">
  <autoFilter ref="I1:I65536" xr:uid="{A2412999-B02F-43F5-943A-4B8FB7BB0DD7}"/>
  <tableColumns count="1">
    <tableColumn id="1" xr3:uid="{494602B0-6361-40A1-94B7-BFFC0825202F}" name="学生处" dataDxfId="65"/>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8"/>
  <sheetViews>
    <sheetView topLeftCell="J1" workbookViewId="0">
      <selection activeCell="AE10" sqref="AE10"/>
    </sheetView>
  </sheetViews>
  <sheetFormatPr defaultColWidth="25.625" defaultRowHeight="10.5" x14ac:dyDescent="0.2"/>
  <cols>
    <col min="1" max="1" width="15.625" style="2" customWidth="1"/>
    <col min="2" max="2" width="12.75" style="2" bestFit="1" customWidth="1"/>
    <col min="3" max="3" width="19.375" style="2" customWidth="1"/>
    <col min="4" max="6" width="7.25" style="2" customWidth="1"/>
    <col min="7" max="7" width="25.25" style="2" customWidth="1"/>
    <col min="8" max="8" width="26.125" style="2" customWidth="1"/>
    <col min="9" max="9" width="7.25" style="2" customWidth="1"/>
    <col min="10" max="10" width="5.75" style="2" customWidth="1"/>
    <col min="11" max="12" width="10.25" style="2" customWidth="1"/>
    <col min="13" max="13" width="14.75" style="2" customWidth="1"/>
    <col min="14" max="14" width="11.75" style="2" customWidth="1"/>
    <col min="15" max="15" width="17.75" style="2" customWidth="1"/>
    <col min="16" max="16" width="14.75" style="2" customWidth="1"/>
    <col min="17" max="20" width="10.25" style="2" customWidth="1"/>
    <col min="21" max="21" width="5.75" style="2" customWidth="1"/>
    <col min="22" max="22" width="10.25" style="2" customWidth="1"/>
    <col min="23" max="23" width="7.75" style="2" bestFit="1" customWidth="1"/>
    <col min="24" max="24" width="5.625" style="2" bestFit="1" customWidth="1"/>
    <col min="25" max="25" width="7" style="2" bestFit="1" customWidth="1"/>
    <col min="26" max="26" width="9.875" style="2" customWidth="1"/>
    <col min="27" max="27" width="6.5" style="2" customWidth="1"/>
    <col min="28" max="28" width="4.5" style="2" customWidth="1"/>
    <col min="29" max="29" width="5.875" style="2" customWidth="1"/>
    <col min="30" max="30" width="14.75" style="2" customWidth="1"/>
    <col min="31" max="31" width="8.5" style="20" bestFit="1" customWidth="1"/>
    <col min="32" max="16384" width="25.625" style="2"/>
  </cols>
  <sheetData>
    <row r="1" spans="1:31" ht="24.95"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2" t="s">
        <v>23</v>
      </c>
      <c r="Y1" s="2" t="s">
        <v>24</v>
      </c>
      <c r="Z1" s="2" t="s">
        <v>25</v>
      </c>
      <c r="AA1" s="2" t="s">
        <v>26</v>
      </c>
      <c r="AB1" s="2" t="s">
        <v>27</v>
      </c>
      <c r="AC1" s="2" t="s">
        <v>28</v>
      </c>
      <c r="AD1" s="2" t="s">
        <v>853</v>
      </c>
      <c r="AE1" s="20" t="s">
        <v>862</v>
      </c>
    </row>
    <row r="2" spans="1:31" ht="24.95" customHeight="1" x14ac:dyDescent="0.2">
      <c r="A2" s="3"/>
      <c r="B2" s="3" t="s">
        <v>29</v>
      </c>
      <c r="C2" s="3" t="s">
        <v>30</v>
      </c>
      <c r="D2" s="3" t="s">
        <v>31</v>
      </c>
      <c r="E2" s="3" t="s">
        <v>32</v>
      </c>
      <c r="F2" s="3" t="s">
        <v>33</v>
      </c>
      <c r="G2" s="3" t="s">
        <v>34</v>
      </c>
      <c r="H2" s="3" t="s">
        <v>35</v>
      </c>
      <c r="I2" s="3" t="s">
        <v>36</v>
      </c>
      <c r="J2" s="3" t="s">
        <v>37</v>
      </c>
      <c r="K2" s="3" t="s">
        <v>30</v>
      </c>
      <c r="L2" s="3" t="s">
        <v>38</v>
      </c>
      <c r="M2" s="3" t="s">
        <v>39</v>
      </c>
      <c r="N2" s="3" t="s">
        <v>40</v>
      </c>
      <c r="O2" s="3" t="s">
        <v>39</v>
      </c>
      <c r="P2" s="3" t="s">
        <v>41</v>
      </c>
      <c r="Q2" s="3" t="s">
        <v>42</v>
      </c>
      <c r="R2" s="3" t="s">
        <v>43</v>
      </c>
      <c r="S2" s="3" t="s">
        <v>44</v>
      </c>
      <c r="T2" s="3" t="s">
        <v>45</v>
      </c>
      <c r="U2" s="3" t="s">
        <v>46</v>
      </c>
      <c r="V2" s="3" t="s">
        <v>47</v>
      </c>
      <c r="W2" s="3" t="s">
        <v>48</v>
      </c>
      <c r="X2" s="2" t="s">
        <v>49</v>
      </c>
      <c r="Y2" s="2" t="s">
        <v>50</v>
      </c>
      <c r="Z2" s="2" t="str">
        <f>_xlfn.CONCAT(X2,Y2)</f>
        <v>江苏南京</v>
      </c>
      <c r="AA2" s="2">
        <v>2025</v>
      </c>
      <c r="AB2" s="2">
        <v>1</v>
      </c>
      <c r="AC2" s="2">
        <v>1</v>
      </c>
      <c r="AD2" s="2" t="s">
        <v>855</v>
      </c>
      <c r="AE2" s="20">
        <v>150</v>
      </c>
    </row>
    <row r="3" spans="1:31" ht="24.95" customHeight="1" x14ac:dyDescent="0.2">
      <c r="A3" s="3"/>
      <c r="B3" s="3" t="s">
        <v>51</v>
      </c>
      <c r="C3" s="3" t="s">
        <v>52</v>
      </c>
      <c r="D3" s="3" t="s">
        <v>53</v>
      </c>
      <c r="E3" s="3" t="s">
        <v>54</v>
      </c>
      <c r="F3" s="3" t="s">
        <v>55</v>
      </c>
      <c r="G3" s="3" t="s">
        <v>56</v>
      </c>
      <c r="H3" s="3" t="s">
        <v>57</v>
      </c>
      <c r="I3" s="3" t="s">
        <v>58</v>
      </c>
      <c r="J3" s="3" t="s">
        <v>59</v>
      </c>
      <c r="K3" s="3" t="s">
        <v>60</v>
      </c>
      <c r="L3" s="3" t="s">
        <v>61</v>
      </c>
      <c r="M3" s="3" t="s">
        <v>62</v>
      </c>
      <c r="N3" s="3" t="s">
        <v>63</v>
      </c>
      <c r="O3" s="3" t="s">
        <v>64</v>
      </c>
      <c r="P3" s="3" t="s">
        <v>65</v>
      </c>
      <c r="Q3" s="3" t="s">
        <v>66</v>
      </c>
      <c r="R3" s="3" t="s">
        <v>67</v>
      </c>
      <c r="S3" s="3" t="s">
        <v>68</v>
      </c>
      <c r="T3" s="3" t="s">
        <v>69</v>
      </c>
      <c r="U3" s="3" t="s">
        <v>70</v>
      </c>
      <c r="V3" s="3"/>
      <c r="W3" s="3" t="s">
        <v>71</v>
      </c>
      <c r="X3" s="2" t="s">
        <v>49</v>
      </c>
      <c r="Y3" s="2" t="s">
        <v>72</v>
      </c>
      <c r="Z3" s="2" t="str">
        <f t="shared" ref="Z3:Z66" si="0">_xlfn.CONCAT(X3,Y3)</f>
        <v>江苏苏州</v>
      </c>
      <c r="AA3" s="2">
        <v>2026</v>
      </c>
      <c r="AB3" s="2">
        <v>2</v>
      </c>
      <c r="AC3" s="2">
        <v>2</v>
      </c>
      <c r="AD3" s="2" t="s">
        <v>856</v>
      </c>
      <c r="AE3" s="20">
        <v>300</v>
      </c>
    </row>
    <row r="4" spans="1:31" ht="24.95" customHeight="1" x14ac:dyDescent="0.2">
      <c r="A4" s="3"/>
      <c r="B4" s="3" t="s">
        <v>30</v>
      </c>
      <c r="C4" s="3" t="s">
        <v>73</v>
      </c>
      <c r="D4" s="3" t="s">
        <v>74</v>
      </c>
      <c r="E4" s="3" t="s">
        <v>75</v>
      </c>
      <c r="F4" s="3" t="s">
        <v>76</v>
      </c>
      <c r="G4" s="3" t="s">
        <v>77</v>
      </c>
      <c r="H4" s="3" t="s">
        <v>78</v>
      </c>
      <c r="I4" s="3" t="s">
        <v>79</v>
      </c>
      <c r="J4" s="3" t="s">
        <v>80</v>
      </c>
      <c r="K4" s="3" t="s">
        <v>81</v>
      </c>
      <c r="L4" s="3" t="s">
        <v>82</v>
      </c>
      <c r="M4" s="3" t="s">
        <v>83</v>
      </c>
      <c r="N4" s="3" t="s">
        <v>84</v>
      </c>
      <c r="O4" s="3" t="s">
        <v>85</v>
      </c>
      <c r="P4" s="3" t="s">
        <v>86</v>
      </c>
      <c r="Q4" s="3" t="s">
        <v>81</v>
      </c>
      <c r="R4" s="3" t="s">
        <v>87</v>
      </c>
      <c r="S4" s="3" t="s">
        <v>45</v>
      </c>
      <c r="T4" s="3" t="s">
        <v>88</v>
      </c>
      <c r="U4" s="3" t="s">
        <v>89</v>
      </c>
      <c r="V4" s="3"/>
      <c r="W4" s="3" t="s">
        <v>90</v>
      </c>
      <c r="X4" s="2" t="s">
        <v>49</v>
      </c>
      <c r="Y4" s="2" t="s">
        <v>91</v>
      </c>
      <c r="Z4" s="2" t="str">
        <f t="shared" si="0"/>
        <v>江苏无锡</v>
      </c>
      <c r="AA4" s="2">
        <v>2027</v>
      </c>
      <c r="AB4" s="2">
        <v>3</v>
      </c>
      <c r="AC4" s="2">
        <v>3</v>
      </c>
      <c r="AD4" s="2" t="s">
        <v>857</v>
      </c>
    </row>
    <row r="5" spans="1:31" ht="24.95" customHeight="1" x14ac:dyDescent="0.2">
      <c r="A5" s="3"/>
      <c r="B5" s="3" t="s">
        <v>92</v>
      </c>
      <c r="C5" s="3" t="s">
        <v>93</v>
      </c>
      <c r="D5" s="3" t="s">
        <v>94</v>
      </c>
      <c r="E5" s="3" t="s">
        <v>95</v>
      </c>
      <c r="F5" s="3" t="s">
        <v>96</v>
      </c>
      <c r="G5" s="3" t="s">
        <v>97</v>
      </c>
      <c r="H5" s="3" t="s">
        <v>98</v>
      </c>
      <c r="I5" s="3" t="s">
        <v>99</v>
      </c>
      <c r="J5" s="3" t="s">
        <v>100</v>
      </c>
      <c r="K5" s="3" t="s">
        <v>101</v>
      </c>
      <c r="L5" s="3" t="s">
        <v>102</v>
      </c>
      <c r="M5" s="3" t="s">
        <v>59</v>
      </c>
      <c r="N5" s="3" t="s">
        <v>81</v>
      </c>
      <c r="O5" s="3" t="s">
        <v>103</v>
      </c>
      <c r="P5" s="3" t="s">
        <v>81</v>
      </c>
      <c r="Q5" s="3" t="s">
        <v>59</v>
      </c>
      <c r="R5" s="3" t="s">
        <v>81</v>
      </c>
      <c r="S5" s="3" t="s">
        <v>69</v>
      </c>
      <c r="T5" s="3"/>
      <c r="U5" s="3"/>
      <c r="V5" s="3"/>
      <c r="W5" s="3" t="s">
        <v>104</v>
      </c>
      <c r="X5" s="2" t="s">
        <v>49</v>
      </c>
      <c r="Y5" s="2" t="s">
        <v>105</v>
      </c>
      <c r="Z5" s="2" t="str">
        <f t="shared" si="0"/>
        <v>江苏常州</v>
      </c>
      <c r="AA5" s="2">
        <v>2028</v>
      </c>
      <c r="AB5" s="2">
        <v>4</v>
      </c>
      <c r="AC5" s="2">
        <v>4</v>
      </c>
    </row>
    <row r="6" spans="1:31" ht="24.95" customHeight="1" x14ac:dyDescent="0.2">
      <c r="A6" s="3"/>
      <c r="B6" s="3" t="s">
        <v>106</v>
      </c>
      <c r="C6" s="3" t="s">
        <v>107</v>
      </c>
      <c r="D6" s="3" t="s">
        <v>108</v>
      </c>
      <c r="E6" s="3" t="s">
        <v>58</v>
      </c>
      <c r="F6" s="3" t="s">
        <v>109</v>
      </c>
      <c r="G6" s="3" t="s">
        <v>110</v>
      </c>
      <c r="H6" s="3" t="s">
        <v>111</v>
      </c>
      <c r="I6" s="3" t="s">
        <v>112</v>
      </c>
      <c r="J6" s="3" t="s">
        <v>113</v>
      </c>
      <c r="K6" s="3" t="s">
        <v>114</v>
      </c>
      <c r="L6" s="3" t="s">
        <v>115</v>
      </c>
      <c r="M6" s="3" t="s">
        <v>45</v>
      </c>
      <c r="N6" s="3" t="s">
        <v>59</v>
      </c>
      <c r="O6" s="3" t="s">
        <v>81</v>
      </c>
      <c r="P6" s="3" t="s">
        <v>59</v>
      </c>
      <c r="Q6" s="3" t="s">
        <v>45</v>
      </c>
      <c r="R6" s="3" t="s">
        <v>59</v>
      </c>
      <c r="S6" s="3" t="s">
        <v>116</v>
      </c>
      <c r="T6" s="3"/>
      <c r="U6" s="3"/>
      <c r="V6" s="3"/>
      <c r="W6" s="3" t="s">
        <v>117</v>
      </c>
      <c r="X6" s="2" t="s">
        <v>49</v>
      </c>
      <c r="Y6" s="2" t="s">
        <v>118</v>
      </c>
      <c r="Z6" s="2" t="str">
        <f t="shared" si="0"/>
        <v>江苏徐州</v>
      </c>
      <c r="AA6" s="2">
        <v>2029</v>
      </c>
      <c r="AB6" s="2">
        <v>5</v>
      </c>
      <c r="AC6" s="2">
        <v>5</v>
      </c>
    </row>
    <row r="7" spans="1:31" ht="24.95" customHeight="1" x14ac:dyDescent="0.2">
      <c r="A7" s="3"/>
      <c r="B7" s="3" t="s">
        <v>119</v>
      </c>
      <c r="C7" s="3" t="s">
        <v>120</v>
      </c>
      <c r="D7" s="3" t="s">
        <v>121</v>
      </c>
      <c r="E7" s="3" t="s">
        <v>122</v>
      </c>
      <c r="F7" s="3" t="s">
        <v>123</v>
      </c>
      <c r="G7" s="3" t="s">
        <v>124</v>
      </c>
      <c r="H7" s="3" t="s">
        <v>125</v>
      </c>
      <c r="I7" s="3" t="s">
        <v>126</v>
      </c>
      <c r="J7" s="3"/>
      <c r="K7" s="3" t="s">
        <v>127</v>
      </c>
      <c r="L7" s="3" t="s">
        <v>128</v>
      </c>
      <c r="M7" s="3" t="s">
        <v>69</v>
      </c>
      <c r="N7" s="3" t="s">
        <v>45</v>
      </c>
      <c r="O7" s="3" t="s">
        <v>59</v>
      </c>
      <c r="P7" s="3" t="s">
        <v>45</v>
      </c>
      <c r="Q7" s="3" t="s">
        <v>69</v>
      </c>
      <c r="R7" s="3" t="s">
        <v>45</v>
      </c>
      <c r="S7" s="3" t="s">
        <v>129</v>
      </c>
      <c r="T7" s="3"/>
      <c r="U7" s="3"/>
      <c r="V7" s="3"/>
      <c r="W7" s="3" t="s">
        <v>130</v>
      </c>
      <c r="X7" s="2" t="s">
        <v>49</v>
      </c>
      <c r="Y7" s="2" t="s">
        <v>131</v>
      </c>
      <c r="Z7" s="2" t="str">
        <f t="shared" si="0"/>
        <v>江苏南通</v>
      </c>
      <c r="AA7" s="2">
        <v>2030</v>
      </c>
      <c r="AB7" s="2">
        <v>6</v>
      </c>
      <c r="AC7" s="2">
        <v>6</v>
      </c>
    </row>
    <row r="8" spans="1:31" ht="24.95" customHeight="1" x14ac:dyDescent="0.2">
      <c r="A8" s="3"/>
      <c r="B8" s="3" t="s">
        <v>132</v>
      </c>
      <c r="C8" s="3" t="s">
        <v>133</v>
      </c>
      <c r="D8" s="3" t="s">
        <v>134</v>
      </c>
      <c r="E8" s="3" t="s">
        <v>135</v>
      </c>
      <c r="F8" s="3" t="s">
        <v>136</v>
      </c>
      <c r="G8" s="3" t="s">
        <v>137</v>
      </c>
      <c r="H8" s="3" t="s">
        <v>138</v>
      </c>
      <c r="I8" s="3" t="s">
        <v>139</v>
      </c>
      <c r="J8" s="3"/>
      <c r="K8" s="3"/>
      <c r="L8" s="3" t="s">
        <v>30</v>
      </c>
      <c r="M8" s="3" t="s">
        <v>140</v>
      </c>
      <c r="N8" s="3" t="s">
        <v>69</v>
      </c>
      <c r="O8" s="3" t="s">
        <v>45</v>
      </c>
      <c r="P8" s="3" t="s">
        <v>69</v>
      </c>
      <c r="Q8" s="3" t="s">
        <v>141</v>
      </c>
      <c r="R8" s="3" t="s">
        <v>69</v>
      </c>
      <c r="S8" s="3" t="s">
        <v>142</v>
      </c>
      <c r="T8" s="3"/>
      <c r="U8" s="3"/>
      <c r="V8" s="3"/>
      <c r="W8" s="3" t="s">
        <v>143</v>
      </c>
      <c r="X8" s="2" t="s">
        <v>49</v>
      </c>
      <c r="Y8" s="2" t="s">
        <v>144</v>
      </c>
      <c r="Z8" s="2" t="str">
        <f t="shared" si="0"/>
        <v>江苏连云港</v>
      </c>
      <c r="AA8" s="2">
        <v>2031</v>
      </c>
      <c r="AB8" s="2">
        <v>7</v>
      </c>
      <c r="AC8" s="2">
        <v>7</v>
      </c>
    </row>
    <row r="9" spans="1:31" ht="24.95" customHeight="1" x14ac:dyDescent="0.2">
      <c r="A9" s="3"/>
      <c r="B9" s="3" t="s">
        <v>145</v>
      </c>
      <c r="C9" s="3" t="s">
        <v>146</v>
      </c>
      <c r="D9" s="3" t="s">
        <v>147</v>
      </c>
      <c r="E9" s="3" t="s">
        <v>148</v>
      </c>
      <c r="F9" s="3" t="s">
        <v>149</v>
      </c>
      <c r="G9" s="3" t="s">
        <v>150</v>
      </c>
      <c r="H9" s="3" t="s">
        <v>151</v>
      </c>
      <c r="I9" s="3" t="s">
        <v>152</v>
      </c>
      <c r="J9" s="3"/>
      <c r="K9" s="3"/>
      <c r="L9" s="3" t="s">
        <v>153</v>
      </c>
      <c r="M9" s="3"/>
      <c r="N9" s="3" t="s">
        <v>154</v>
      </c>
      <c r="O9" s="3" t="s">
        <v>69</v>
      </c>
      <c r="P9" s="3" t="s">
        <v>155</v>
      </c>
      <c r="Q9" s="3" t="s">
        <v>156</v>
      </c>
      <c r="R9" s="3" t="s">
        <v>157</v>
      </c>
      <c r="S9" s="3" t="s">
        <v>158</v>
      </c>
      <c r="T9" s="3"/>
      <c r="U9" s="3"/>
      <c r="V9" s="3"/>
      <c r="X9" s="2" t="s">
        <v>49</v>
      </c>
      <c r="Y9" s="2" t="s">
        <v>159</v>
      </c>
      <c r="Z9" s="2" t="str">
        <f t="shared" si="0"/>
        <v>江苏淮安</v>
      </c>
      <c r="AA9" s="2">
        <v>2032</v>
      </c>
      <c r="AB9" s="2">
        <v>8</v>
      </c>
      <c r="AC9" s="2">
        <v>8</v>
      </c>
    </row>
    <row r="10" spans="1:31" ht="24.95" customHeight="1" x14ac:dyDescent="0.2">
      <c r="A10" s="3"/>
      <c r="B10" s="3" t="s">
        <v>160</v>
      </c>
      <c r="C10" s="3"/>
      <c r="D10" s="3" t="s">
        <v>161</v>
      </c>
      <c r="E10" s="3" t="s">
        <v>162</v>
      </c>
      <c r="F10" s="3" t="s">
        <v>163</v>
      </c>
      <c r="G10" s="3" t="s">
        <v>30</v>
      </c>
      <c r="H10" s="3" t="s">
        <v>164</v>
      </c>
      <c r="I10" s="3" t="s">
        <v>165</v>
      </c>
      <c r="J10" s="3"/>
      <c r="K10" s="3"/>
      <c r="L10" s="3" t="s">
        <v>166</v>
      </c>
      <c r="M10" s="3"/>
      <c r="N10" s="3"/>
      <c r="O10" s="3" t="s">
        <v>167</v>
      </c>
      <c r="P10" s="3" t="s">
        <v>168</v>
      </c>
      <c r="Q10" s="3" t="s">
        <v>169</v>
      </c>
      <c r="R10" s="3"/>
      <c r="S10" s="3" t="s">
        <v>170</v>
      </c>
      <c r="T10" s="3"/>
      <c r="U10" s="3"/>
      <c r="V10" s="3"/>
      <c r="X10" s="2" t="s">
        <v>49</v>
      </c>
      <c r="Y10" s="2" t="s">
        <v>171</v>
      </c>
      <c r="Z10" s="2" t="str">
        <f t="shared" si="0"/>
        <v>江苏盐城</v>
      </c>
      <c r="AA10" s="2">
        <v>2033</v>
      </c>
      <c r="AB10" s="2">
        <v>9</v>
      </c>
      <c r="AC10" s="2">
        <v>9</v>
      </c>
    </row>
    <row r="11" spans="1:31" ht="24.95" customHeight="1" x14ac:dyDescent="0.2">
      <c r="A11" s="3"/>
      <c r="B11" s="3" t="s">
        <v>172</v>
      </c>
      <c r="C11" s="3"/>
      <c r="D11" s="3" t="s">
        <v>173</v>
      </c>
      <c r="E11" s="3" t="s">
        <v>174</v>
      </c>
      <c r="F11" s="3" t="s">
        <v>175</v>
      </c>
      <c r="G11" s="3" t="s">
        <v>176</v>
      </c>
      <c r="H11" s="3" t="s">
        <v>177</v>
      </c>
      <c r="I11" s="3" t="s">
        <v>178</v>
      </c>
      <c r="J11" s="3"/>
      <c r="K11" s="3"/>
      <c r="L11" s="3" t="s">
        <v>179</v>
      </c>
      <c r="M11" s="3"/>
      <c r="N11" s="3"/>
      <c r="O11" s="3"/>
      <c r="P11" s="3"/>
      <c r="Q11" s="3" t="s">
        <v>180</v>
      </c>
      <c r="R11" s="3"/>
      <c r="S11" s="3" t="s">
        <v>140</v>
      </c>
      <c r="T11" s="3"/>
      <c r="U11" s="3"/>
      <c r="V11" s="3"/>
      <c r="X11" s="2" t="s">
        <v>49</v>
      </c>
      <c r="Y11" s="2" t="s">
        <v>181</v>
      </c>
      <c r="Z11" s="2" t="str">
        <f t="shared" si="0"/>
        <v>江苏扬州</v>
      </c>
      <c r="AA11" s="2">
        <v>2034</v>
      </c>
      <c r="AB11" s="2">
        <v>10</v>
      </c>
      <c r="AC11" s="2">
        <v>10</v>
      </c>
    </row>
    <row r="12" spans="1:31" ht="24.95" customHeight="1" x14ac:dyDescent="0.2">
      <c r="A12" s="3"/>
      <c r="B12" s="3" t="s">
        <v>107</v>
      </c>
      <c r="C12" s="3"/>
      <c r="D12" s="3" t="s">
        <v>182</v>
      </c>
      <c r="E12" s="3" t="s">
        <v>183</v>
      </c>
      <c r="F12" s="3" t="s">
        <v>184</v>
      </c>
      <c r="G12" s="3" t="s">
        <v>185</v>
      </c>
      <c r="H12" s="3" t="s">
        <v>186</v>
      </c>
      <c r="I12" s="3" t="s">
        <v>187</v>
      </c>
      <c r="J12" s="3"/>
      <c r="K12" s="3"/>
      <c r="L12" s="3" t="s">
        <v>188</v>
      </c>
      <c r="M12" s="3"/>
      <c r="N12" s="3"/>
      <c r="O12" s="3"/>
      <c r="P12" s="3"/>
      <c r="Q12" s="3" t="s">
        <v>189</v>
      </c>
      <c r="R12" s="3"/>
      <c r="S12" s="3"/>
      <c r="T12" s="3"/>
      <c r="U12" s="3"/>
      <c r="V12" s="3"/>
      <c r="X12" s="2" t="s">
        <v>49</v>
      </c>
      <c r="Y12" s="2" t="s">
        <v>190</v>
      </c>
      <c r="Z12" s="2" t="str">
        <f t="shared" si="0"/>
        <v>江苏镇江</v>
      </c>
      <c r="AA12" s="2">
        <v>2035</v>
      </c>
      <c r="AB12" s="2">
        <v>11</v>
      </c>
      <c r="AC12" s="2">
        <v>11</v>
      </c>
    </row>
    <row r="13" spans="1:31" ht="24.95" customHeight="1" x14ac:dyDescent="0.2">
      <c r="A13" s="3"/>
      <c r="B13" s="3" t="s">
        <v>191</v>
      </c>
      <c r="C13" s="3"/>
      <c r="D13" s="3" t="s">
        <v>192</v>
      </c>
      <c r="E13" s="3" t="s">
        <v>122</v>
      </c>
      <c r="F13" s="3" t="s">
        <v>193</v>
      </c>
      <c r="G13" s="3" t="s">
        <v>194</v>
      </c>
      <c r="H13" s="3" t="s">
        <v>195</v>
      </c>
      <c r="I13" s="3" t="s">
        <v>196</v>
      </c>
      <c r="J13" s="3"/>
      <c r="K13" s="3"/>
      <c r="L13" s="3" t="s">
        <v>197</v>
      </c>
      <c r="M13" s="3"/>
      <c r="N13" s="3"/>
      <c r="O13" s="3"/>
      <c r="P13" s="3"/>
      <c r="Q13" s="3"/>
      <c r="R13" s="3"/>
      <c r="S13" s="3"/>
      <c r="T13" s="3"/>
      <c r="U13" s="3"/>
      <c r="V13" s="3"/>
      <c r="X13" s="2" t="s">
        <v>49</v>
      </c>
      <c r="Y13" s="2" t="s">
        <v>198</v>
      </c>
      <c r="Z13" s="2" t="str">
        <f t="shared" si="0"/>
        <v>江苏泰州</v>
      </c>
      <c r="AA13" s="2">
        <v>2036</v>
      </c>
      <c r="AB13" s="2">
        <v>12</v>
      </c>
      <c r="AC13" s="2">
        <v>12</v>
      </c>
    </row>
    <row r="14" spans="1:31" ht="24.95" customHeight="1" x14ac:dyDescent="0.2">
      <c r="A14" s="3"/>
      <c r="B14" s="3" t="s">
        <v>199</v>
      </c>
      <c r="C14" s="3"/>
      <c r="D14" s="3" t="s">
        <v>200</v>
      </c>
      <c r="E14" s="3" t="s">
        <v>201</v>
      </c>
      <c r="F14" s="3" t="s">
        <v>202</v>
      </c>
      <c r="G14" s="3"/>
      <c r="H14" s="3" t="s">
        <v>203</v>
      </c>
      <c r="I14" s="3" t="s">
        <v>204</v>
      </c>
      <c r="J14" s="3"/>
      <c r="K14" s="3"/>
      <c r="L14" s="3" t="s">
        <v>205</v>
      </c>
      <c r="M14" s="3"/>
      <c r="N14" s="3"/>
      <c r="O14" s="3"/>
      <c r="P14" s="3"/>
      <c r="Q14" s="3"/>
      <c r="R14" s="3"/>
      <c r="S14" s="3"/>
      <c r="T14" s="3"/>
      <c r="U14" s="3"/>
      <c r="V14" s="3"/>
      <c r="X14" s="2" t="s">
        <v>49</v>
      </c>
      <c r="Y14" s="2" t="s">
        <v>206</v>
      </c>
      <c r="Z14" s="2" t="str">
        <f t="shared" si="0"/>
        <v>江苏宿迁</v>
      </c>
      <c r="AC14" s="2">
        <v>13</v>
      </c>
    </row>
    <row r="15" spans="1:31" ht="24.95" customHeight="1" x14ac:dyDescent="0.2">
      <c r="A15" s="3"/>
      <c r="B15" s="3"/>
      <c r="C15" s="3"/>
      <c r="D15" s="3" t="s">
        <v>207</v>
      </c>
      <c r="E15" s="3" t="s">
        <v>208</v>
      </c>
      <c r="F15" s="3" t="s">
        <v>209</v>
      </c>
      <c r="G15" s="3"/>
      <c r="H15" s="3" t="s">
        <v>210</v>
      </c>
      <c r="I15" s="3" t="s">
        <v>211</v>
      </c>
      <c r="J15" s="3"/>
      <c r="K15" s="3"/>
      <c r="L15" s="3" t="s">
        <v>212</v>
      </c>
      <c r="M15" s="3"/>
      <c r="N15" s="3"/>
      <c r="O15" s="3"/>
      <c r="P15" s="3"/>
      <c r="Q15" s="3"/>
      <c r="R15" s="3"/>
      <c r="S15" s="3"/>
      <c r="T15" s="3"/>
      <c r="U15" s="3"/>
      <c r="V15" s="3"/>
      <c r="X15" s="2" t="s">
        <v>213</v>
      </c>
      <c r="Y15" s="2" t="s">
        <v>214</v>
      </c>
      <c r="Z15" s="2" t="str">
        <f t="shared" si="0"/>
        <v>黑龙江哈尔滨</v>
      </c>
      <c r="AC15" s="2">
        <v>14</v>
      </c>
    </row>
    <row r="16" spans="1:31" ht="24.95" customHeight="1" x14ac:dyDescent="0.2">
      <c r="A16" s="3"/>
      <c r="B16" s="3"/>
      <c r="C16" s="3"/>
      <c r="D16" s="3" t="s">
        <v>215</v>
      </c>
      <c r="E16" s="3" t="s">
        <v>216</v>
      </c>
      <c r="F16" s="3" t="s">
        <v>217</v>
      </c>
      <c r="G16" s="3"/>
      <c r="H16" s="3" t="s">
        <v>57</v>
      </c>
      <c r="I16" s="3" t="s">
        <v>218</v>
      </c>
      <c r="J16" s="3"/>
      <c r="K16" s="3"/>
      <c r="L16" s="3" t="s">
        <v>219</v>
      </c>
      <c r="M16" s="3"/>
      <c r="N16" s="3"/>
      <c r="O16" s="3"/>
      <c r="P16" s="3"/>
      <c r="Q16" s="3"/>
      <c r="R16" s="3"/>
      <c r="S16" s="3"/>
      <c r="T16" s="3"/>
      <c r="U16" s="3"/>
      <c r="V16" s="3"/>
      <c r="X16" s="2" t="s">
        <v>220</v>
      </c>
      <c r="Y16" s="2" t="s">
        <v>221</v>
      </c>
      <c r="Z16" s="2" t="str">
        <f t="shared" si="0"/>
        <v>吉林长春</v>
      </c>
      <c r="AC16" s="2">
        <v>15</v>
      </c>
    </row>
    <row r="17" spans="1:29" ht="24.95" customHeight="1" x14ac:dyDescent="0.2">
      <c r="A17" s="3"/>
      <c r="B17" s="3"/>
      <c r="C17" s="3"/>
      <c r="D17" s="3" t="s">
        <v>222</v>
      </c>
      <c r="E17" s="3" t="s">
        <v>223</v>
      </c>
      <c r="F17" s="3" t="s">
        <v>224</v>
      </c>
      <c r="G17" s="3"/>
      <c r="H17" s="3" t="s">
        <v>225</v>
      </c>
      <c r="I17" s="3" t="s">
        <v>226</v>
      </c>
      <c r="J17" s="3"/>
      <c r="K17" s="3"/>
      <c r="L17" s="3" t="s">
        <v>227</v>
      </c>
      <c r="M17" s="3"/>
      <c r="N17" s="3"/>
      <c r="O17" s="3"/>
      <c r="P17" s="3"/>
      <c r="Q17" s="3"/>
      <c r="R17" s="3"/>
      <c r="S17" s="3"/>
      <c r="T17" s="3"/>
      <c r="U17" s="3"/>
      <c r="V17" s="3"/>
      <c r="X17" s="2" t="s">
        <v>228</v>
      </c>
      <c r="Y17" s="2" t="s">
        <v>229</v>
      </c>
      <c r="Z17" s="2" t="str">
        <f t="shared" si="0"/>
        <v>辽宁沈阳</v>
      </c>
      <c r="AC17" s="2">
        <v>16</v>
      </c>
    </row>
    <row r="18" spans="1:29" ht="24.95" customHeight="1" x14ac:dyDescent="0.2">
      <c r="A18" s="3"/>
      <c r="B18" s="3"/>
      <c r="C18" s="3"/>
      <c r="D18" s="3" t="s">
        <v>230</v>
      </c>
      <c r="E18" s="3" t="s">
        <v>231</v>
      </c>
      <c r="F18" s="3" t="s">
        <v>232</v>
      </c>
      <c r="G18" s="3"/>
      <c r="H18" s="3" t="s">
        <v>233</v>
      </c>
      <c r="I18" s="3" t="s">
        <v>234</v>
      </c>
      <c r="J18" s="3"/>
      <c r="K18" s="3"/>
      <c r="L18" s="3" t="s">
        <v>235</v>
      </c>
      <c r="M18" s="3"/>
      <c r="N18" s="3"/>
      <c r="O18" s="3"/>
      <c r="P18" s="3"/>
      <c r="Q18" s="3"/>
      <c r="R18" s="3"/>
      <c r="S18" s="3"/>
      <c r="T18" s="3"/>
      <c r="U18" s="3"/>
      <c r="V18" s="3"/>
      <c r="X18" s="2" t="s">
        <v>236</v>
      </c>
      <c r="Y18" s="2" t="s">
        <v>237</v>
      </c>
      <c r="Z18" s="2" t="str">
        <f t="shared" si="0"/>
        <v>河北石家庄</v>
      </c>
      <c r="AC18" s="2">
        <v>17</v>
      </c>
    </row>
    <row r="19" spans="1:29" ht="24.95" customHeight="1" x14ac:dyDescent="0.2">
      <c r="A19" s="3"/>
      <c r="B19" s="3"/>
      <c r="C19" s="3"/>
      <c r="D19" s="3" t="s">
        <v>238</v>
      </c>
      <c r="E19" s="3" t="s">
        <v>239</v>
      </c>
      <c r="F19" s="3" t="s">
        <v>240</v>
      </c>
      <c r="G19" s="3"/>
      <c r="H19" s="3" t="s">
        <v>241</v>
      </c>
      <c r="I19" s="3" t="s">
        <v>242</v>
      </c>
      <c r="J19" s="3"/>
      <c r="K19" s="3"/>
      <c r="L19" s="3" t="s">
        <v>243</v>
      </c>
      <c r="M19" s="3"/>
      <c r="N19" s="3"/>
      <c r="O19" s="3"/>
      <c r="P19" s="3"/>
      <c r="Q19" s="3"/>
      <c r="R19" s="3"/>
      <c r="S19" s="3"/>
      <c r="T19" s="3"/>
      <c r="U19" s="3"/>
      <c r="V19" s="3"/>
      <c r="X19" s="2" t="s">
        <v>244</v>
      </c>
      <c r="Y19" s="2" t="s">
        <v>245</v>
      </c>
      <c r="Z19" s="2" t="str">
        <f t="shared" si="0"/>
        <v>甘肃兰州</v>
      </c>
      <c r="AC19" s="2">
        <v>18</v>
      </c>
    </row>
    <row r="20" spans="1:29" ht="24.95" customHeight="1" x14ac:dyDescent="0.2">
      <c r="A20" s="3"/>
      <c r="B20" s="3"/>
      <c r="C20" s="3"/>
      <c r="D20" s="3" t="s">
        <v>246</v>
      </c>
      <c r="E20" s="3" t="s">
        <v>247</v>
      </c>
      <c r="F20" s="3" t="s">
        <v>248</v>
      </c>
      <c r="G20" s="3"/>
      <c r="H20" s="3" t="s">
        <v>249</v>
      </c>
      <c r="I20" s="3" t="s">
        <v>250</v>
      </c>
      <c r="J20" s="3"/>
      <c r="K20" s="3"/>
      <c r="L20" s="3" t="s">
        <v>107</v>
      </c>
      <c r="M20" s="3"/>
      <c r="N20" s="3"/>
      <c r="O20" s="3"/>
      <c r="P20" s="3"/>
      <c r="Q20" s="3"/>
      <c r="R20" s="3"/>
      <c r="S20" s="3"/>
      <c r="T20" s="3"/>
      <c r="U20" s="3"/>
      <c r="V20" s="3"/>
      <c r="X20" s="2" t="s">
        <v>251</v>
      </c>
      <c r="Y20" s="2" t="s">
        <v>252</v>
      </c>
      <c r="Z20" s="2" t="str">
        <f t="shared" si="0"/>
        <v>青海西宁</v>
      </c>
      <c r="AC20" s="2">
        <v>19</v>
      </c>
    </row>
    <row r="21" spans="1:29" ht="24.95" customHeight="1" x14ac:dyDescent="0.2">
      <c r="A21" s="3"/>
      <c r="B21" s="3"/>
      <c r="C21" s="3"/>
      <c r="D21" s="3" t="s">
        <v>30</v>
      </c>
      <c r="E21" s="3" t="s">
        <v>30</v>
      </c>
      <c r="F21" s="3" t="s">
        <v>253</v>
      </c>
      <c r="G21" s="3"/>
      <c r="H21" s="3" t="s">
        <v>254</v>
      </c>
      <c r="I21" s="3" t="s">
        <v>255</v>
      </c>
      <c r="J21" s="3"/>
      <c r="K21" s="3"/>
      <c r="L21" s="3" t="s">
        <v>256</v>
      </c>
      <c r="M21" s="3"/>
      <c r="N21" s="3"/>
      <c r="O21" s="3"/>
      <c r="P21" s="3"/>
      <c r="Q21" s="3"/>
      <c r="R21" s="3"/>
      <c r="S21" s="3"/>
      <c r="T21" s="3"/>
      <c r="U21" s="3"/>
      <c r="V21" s="3"/>
      <c r="X21" s="2" t="s">
        <v>257</v>
      </c>
      <c r="Y21" s="2" t="s">
        <v>258</v>
      </c>
      <c r="Z21" s="2" t="str">
        <f t="shared" si="0"/>
        <v>陕西西安</v>
      </c>
      <c r="AC21" s="2">
        <v>20</v>
      </c>
    </row>
    <row r="22" spans="1:29" ht="24.95" customHeight="1" x14ac:dyDescent="0.2">
      <c r="A22" s="3"/>
      <c r="B22" s="3"/>
      <c r="C22" s="3"/>
      <c r="D22" s="3" t="s">
        <v>259</v>
      </c>
      <c r="E22" s="3" t="s">
        <v>260</v>
      </c>
      <c r="F22" s="3" t="s">
        <v>261</v>
      </c>
      <c r="G22" s="3"/>
      <c r="H22" s="3" t="s">
        <v>262</v>
      </c>
      <c r="I22" s="3" t="s">
        <v>263</v>
      </c>
      <c r="J22" s="3"/>
      <c r="K22" s="3"/>
      <c r="L22" s="3" t="s">
        <v>264</v>
      </c>
      <c r="M22" s="3"/>
      <c r="N22" s="3"/>
      <c r="O22" s="3"/>
      <c r="P22" s="3"/>
      <c r="Q22" s="3"/>
      <c r="R22" s="3"/>
      <c r="S22" s="3"/>
      <c r="T22" s="3"/>
      <c r="U22" s="3"/>
      <c r="V22" s="3"/>
      <c r="X22" s="2" t="s">
        <v>265</v>
      </c>
      <c r="Y22" s="2" t="s">
        <v>266</v>
      </c>
      <c r="Z22" s="2" t="str">
        <f t="shared" si="0"/>
        <v>河南郑州</v>
      </c>
      <c r="AC22" s="2">
        <v>21</v>
      </c>
    </row>
    <row r="23" spans="1:29" ht="24.95" customHeight="1" x14ac:dyDescent="0.2">
      <c r="A23" s="3"/>
      <c r="B23" s="3"/>
      <c r="C23" s="3"/>
      <c r="D23" s="3" t="s">
        <v>267</v>
      </c>
      <c r="E23" s="3" t="s">
        <v>268</v>
      </c>
      <c r="F23" s="3" t="s">
        <v>269</v>
      </c>
      <c r="G23" s="3"/>
      <c r="H23" s="3" t="s">
        <v>270</v>
      </c>
      <c r="I23" s="3" t="s">
        <v>271</v>
      </c>
      <c r="J23" s="3"/>
      <c r="K23" s="3"/>
      <c r="L23" s="3" t="s">
        <v>272</v>
      </c>
      <c r="M23" s="3"/>
      <c r="N23" s="3"/>
      <c r="O23" s="3"/>
      <c r="P23" s="3"/>
      <c r="Q23" s="3"/>
      <c r="R23" s="3"/>
      <c r="S23" s="3"/>
      <c r="T23" s="3"/>
      <c r="U23" s="3"/>
      <c r="V23" s="3"/>
      <c r="X23" s="2" t="s">
        <v>273</v>
      </c>
      <c r="Y23" s="2" t="s">
        <v>274</v>
      </c>
      <c r="Z23" s="2" t="str">
        <f t="shared" si="0"/>
        <v>山东济南</v>
      </c>
      <c r="AC23" s="2">
        <v>22</v>
      </c>
    </row>
    <row r="24" spans="1:29" ht="24.95" customHeight="1" x14ac:dyDescent="0.2">
      <c r="A24" s="3"/>
      <c r="B24" s="3"/>
      <c r="C24" s="3"/>
      <c r="D24" s="3" t="s">
        <v>107</v>
      </c>
      <c r="E24" s="3" t="s">
        <v>275</v>
      </c>
      <c r="F24" s="3" t="s">
        <v>276</v>
      </c>
      <c r="G24" s="3"/>
      <c r="H24" s="3" t="s">
        <v>277</v>
      </c>
      <c r="I24" s="3" t="s">
        <v>278</v>
      </c>
      <c r="J24" s="3"/>
      <c r="K24" s="3"/>
      <c r="L24" s="3" t="s">
        <v>279</v>
      </c>
      <c r="M24" s="3"/>
      <c r="N24" s="3"/>
      <c r="O24" s="3"/>
      <c r="P24" s="3"/>
      <c r="Q24" s="3"/>
      <c r="R24" s="3"/>
      <c r="S24" s="3"/>
      <c r="T24" s="3"/>
      <c r="U24" s="3"/>
      <c r="V24" s="3"/>
      <c r="X24" s="2" t="s">
        <v>280</v>
      </c>
      <c r="Y24" s="2" t="s">
        <v>281</v>
      </c>
      <c r="Z24" s="2" t="str">
        <f t="shared" si="0"/>
        <v>山西太原</v>
      </c>
      <c r="AC24" s="2">
        <v>23</v>
      </c>
    </row>
    <row r="25" spans="1:29" ht="24.95" customHeight="1" x14ac:dyDescent="0.2">
      <c r="A25" s="3"/>
      <c r="B25" s="3"/>
      <c r="C25" s="3"/>
      <c r="D25" s="3" t="s">
        <v>282</v>
      </c>
      <c r="E25" s="3" t="s">
        <v>283</v>
      </c>
      <c r="F25" s="3" t="s">
        <v>284</v>
      </c>
      <c r="G25" s="3"/>
      <c r="H25" s="3" t="s">
        <v>285</v>
      </c>
      <c r="I25" s="3" t="s">
        <v>286</v>
      </c>
      <c r="J25" s="3"/>
      <c r="K25" s="3"/>
      <c r="L25" s="3" t="s">
        <v>287</v>
      </c>
      <c r="M25" s="3"/>
      <c r="N25" s="3"/>
      <c r="O25" s="3"/>
      <c r="P25" s="3"/>
      <c r="Q25" s="3"/>
      <c r="R25" s="3"/>
      <c r="S25" s="3"/>
      <c r="T25" s="3"/>
      <c r="U25" s="3"/>
      <c r="V25" s="3"/>
      <c r="X25" s="2" t="s">
        <v>288</v>
      </c>
      <c r="Y25" s="2" t="s">
        <v>289</v>
      </c>
      <c r="Z25" s="2" t="str">
        <f t="shared" si="0"/>
        <v>安徽合肥</v>
      </c>
      <c r="AC25" s="2">
        <v>24</v>
      </c>
    </row>
    <row r="26" spans="1:29" ht="24.95" customHeight="1" x14ac:dyDescent="0.2">
      <c r="A26" s="3"/>
      <c r="B26" s="3"/>
      <c r="C26" s="3"/>
      <c r="D26" s="3" t="s">
        <v>290</v>
      </c>
      <c r="E26" s="3" t="s">
        <v>291</v>
      </c>
      <c r="F26" s="3" t="s">
        <v>292</v>
      </c>
      <c r="G26" s="3"/>
      <c r="H26" s="3" t="s">
        <v>125</v>
      </c>
      <c r="I26" s="3" t="s">
        <v>107</v>
      </c>
      <c r="J26" s="3"/>
      <c r="K26" s="3"/>
      <c r="L26" s="3" t="s">
        <v>293</v>
      </c>
      <c r="M26" s="3"/>
      <c r="N26" s="3"/>
      <c r="O26" s="3"/>
      <c r="P26" s="3"/>
      <c r="Q26" s="3"/>
      <c r="R26" s="3"/>
      <c r="S26" s="3"/>
      <c r="T26" s="3"/>
      <c r="U26" s="3"/>
      <c r="V26" s="3"/>
      <c r="X26" s="2" t="s">
        <v>294</v>
      </c>
      <c r="Y26" s="2" t="s">
        <v>295</v>
      </c>
      <c r="Z26" s="2" t="str">
        <f t="shared" si="0"/>
        <v>湖北武汉</v>
      </c>
      <c r="AC26" s="2">
        <v>25</v>
      </c>
    </row>
    <row r="27" spans="1:29" ht="24.95" customHeight="1" x14ac:dyDescent="0.2">
      <c r="A27" s="3"/>
      <c r="B27" s="3"/>
      <c r="C27" s="3"/>
      <c r="D27" s="3" t="s">
        <v>296</v>
      </c>
      <c r="E27" s="3" t="s">
        <v>297</v>
      </c>
      <c r="F27" s="3" t="s">
        <v>298</v>
      </c>
      <c r="G27" s="3"/>
      <c r="H27" s="3" t="s">
        <v>299</v>
      </c>
      <c r="I27" s="3" t="s">
        <v>300</v>
      </c>
      <c r="J27" s="3"/>
      <c r="K27" s="3"/>
      <c r="L27" s="3" t="s">
        <v>301</v>
      </c>
      <c r="M27" s="3"/>
      <c r="N27" s="3"/>
      <c r="O27" s="3"/>
      <c r="P27" s="3"/>
      <c r="Q27" s="3"/>
      <c r="R27" s="3"/>
      <c r="S27" s="3"/>
      <c r="T27" s="3"/>
      <c r="U27" s="3"/>
      <c r="V27" s="3"/>
      <c r="X27" s="2" t="s">
        <v>302</v>
      </c>
      <c r="Y27" s="2" t="s">
        <v>303</v>
      </c>
      <c r="Z27" s="2" t="str">
        <f t="shared" si="0"/>
        <v>湖南长沙</v>
      </c>
      <c r="AC27" s="2">
        <v>26</v>
      </c>
    </row>
    <row r="28" spans="1:29" ht="24.95" customHeight="1" x14ac:dyDescent="0.2">
      <c r="A28" s="3"/>
      <c r="B28" s="3"/>
      <c r="C28" s="3"/>
      <c r="D28" s="3" t="s">
        <v>304</v>
      </c>
      <c r="E28" s="3" t="s">
        <v>305</v>
      </c>
      <c r="F28" s="3" t="s">
        <v>306</v>
      </c>
      <c r="G28" s="3"/>
      <c r="H28" s="3" t="s">
        <v>307</v>
      </c>
      <c r="I28" s="3" t="s">
        <v>308</v>
      </c>
      <c r="J28" s="3"/>
      <c r="K28" s="3"/>
      <c r="L28" s="3" t="s">
        <v>309</v>
      </c>
      <c r="M28" s="3"/>
      <c r="N28" s="3"/>
      <c r="O28" s="3"/>
      <c r="P28" s="3"/>
      <c r="Q28" s="3"/>
      <c r="R28" s="3"/>
      <c r="S28" s="3"/>
      <c r="T28" s="3"/>
      <c r="U28" s="3"/>
      <c r="V28" s="3"/>
      <c r="X28" s="2" t="s">
        <v>310</v>
      </c>
      <c r="Y28" s="2" t="s">
        <v>311</v>
      </c>
      <c r="Z28" s="2" t="str">
        <f t="shared" si="0"/>
        <v>四川成都</v>
      </c>
      <c r="AC28" s="2">
        <v>27</v>
      </c>
    </row>
    <row r="29" spans="1:29" ht="24.95" customHeight="1" x14ac:dyDescent="0.2">
      <c r="A29" s="3"/>
      <c r="B29" s="3"/>
      <c r="C29" s="3"/>
      <c r="D29" s="3" t="s">
        <v>312</v>
      </c>
      <c r="E29" s="3" t="s">
        <v>107</v>
      </c>
      <c r="F29" s="3" t="s">
        <v>313</v>
      </c>
      <c r="G29" s="3"/>
      <c r="H29" s="3" t="s">
        <v>314</v>
      </c>
      <c r="I29" s="3"/>
      <c r="J29" s="3"/>
      <c r="K29" s="3"/>
      <c r="L29" s="3" t="s">
        <v>315</v>
      </c>
      <c r="M29" s="3"/>
      <c r="N29" s="3"/>
      <c r="O29" s="3"/>
      <c r="P29" s="3"/>
      <c r="Q29" s="3"/>
      <c r="R29" s="3"/>
      <c r="S29" s="3"/>
      <c r="T29" s="3"/>
      <c r="U29" s="3"/>
      <c r="V29" s="3"/>
      <c r="X29" s="2" t="s">
        <v>316</v>
      </c>
      <c r="Y29" s="2" t="s">
        <v>317</v>
      </c>
      <c r="Z29" s="2" t="str">
        <f t="shared" si="0"/>
        <v>贵州贵阳</v>
      </c>
      <c r="AC29" s="2">
        <v>28</v>
      </c>
    </row>
    <row r="30" spans="1:29" ht="24.95" customHeight="1" x14ac:dyDescent="0.2">
      <c r="A30" s="3"/>
      <c r="B30" s="3"/>
      <c r="C30" s="3"/>
      <c r="D30" s="3" t="s">
        <v>318</v>
      </c>
      <c r="E30" s="3" t="s">
        <v>319</v>
      </c>
      <c r="F30" s="3" t="s">
        <v>320</v>
      </c>
      <c r="G30" s="3"/>
      <c r="H30" s="3" t="s">
        <v>125</v>
      </c>
      <c r="I30" s="3"/>
      <c r="J30" s="3"/>
      <c r="K30" s="3"/>
      <c r="L30" s="3" t="s">
        <v>321</v>
      </c>
      <c r="M30" s="3"/>
      <c r="N30" s="3"/>
      <c r="O30" s="3"/>
      <c r="P30" s="3"/>
      <c r="Q30" s="3"/>
      <c r="R30" s="3"/>
      <c r="S30" s="3"/>
      <c r="T30" s="3"/>
      <c r="U30" s="3"/>
      <c r="V30" s="3"/>
      <c r="X30" s="2" t="s">
        <v>322</v>
      </c>
      <c r="Y30" s="2" t="s">
        <v>323</v>
      </c>
      <c r="Z30" s="2" t="str">
        <f t="shared" si="0"/>
        <v>云南昆明</v>
      </c>
      <c r="AC30" s="2">
        <v>29</v>
      </c>
    </row>
    <row r="31" spans="1:29" ht="24.95" customHeight="1" x14ac:dyDescent="0.2">
      <c r="A31" s="3"/>
      <c r="B31" s="3"/>
      <c r="C31" s="3"/>
      <c r="D31" s="3" t="s">
        <v>324</v>
      </c>
      <c r="E31" s="3" t="s">
        <v>325</v>
      </c>
      <c r="F31" s="3" t="s">
        <v>326</v>
      </c>
      <c r="G31" s="3"/>
      <c r="H31" s="3" t="s">
        <v>327</v>
      </c>
      <c r="I31" s="3"/>
      <c r="J31" s="3"/>
      <c r="K31" s="3"/>
      <c r="L31" s="3" t="s">
        <v>328</v>
      </c>
      <c r="M31" s="3"/>
      <c r="N31" s="3"/>
      <c r="O31" s="3"/>
      <c r="P31" s="3"/>
      <c r="Q31" s="3"/>
      <c r="R31" s="3"/>
      <c r="S31" s="3"/>
      <c r="T31" s="3"/>
      <c r="U31" s="3"/>
      <c r="V31" s="3"/>
      <c r="X31" s="2" t="s">
        <v>329</v>
      </c>
      <c r="Y31" s="2" t="s">
        <v>330</v>
      </c>
      <c r="Z31" s="2" t="str">
        <f t="shared" si="0"/>
        <v>浙江杭州</v>
      </c>
      <c r="AC31" s="2">
        <v>30</v>
      </c>
    </row>
    <row r="32" spans="1:29" ht="24.95" customHeight="1" x14ac:dyDescent="0.2">
      <c r="A32" s="3"/>
      <c r="B32" s="3"/>
      <c r="C32" s="3"/>
      <c r="D32" s="3" t="s">
        <v>331</v>
      </c>
      <c r="E32" s="3" t="s">
        <v>332</v>
      </c>
      <c r="F32" s="3" t="s">
        <v>333</v>
      </c>
      <c r="G32" s="3"/>
      <c r="H32" s="3" t="s">
        <v>334</v>
      </c>
      <c r="I32" s="3"/>
      <c r="J32" s="3"/>
      <c r="K32" s="3"/>
      <c r="L32" s="3" t="s">
        <v>335</v>
      </c>
      <c r="M32" s="3"/>
      <c r="N32" s="3"/>
      <c r="O32" s="3"/>
      <c r="P32" s="3"/>
      <c r="Q32" s="3"/>
      <c r="R32" s="3"/>
      <c r="S32" s="3"/>
      <c r="T32" s="3"/>
      <c r="U32" s="3"/>
      <c r="V32" s="3"/>
      <c r="X32" s="2" t="s">
        <v>336</v>
      </c>
      <c r="Y32" s="2" t="s">
        <v>337</v>
      </c>
      <c r="Z32" s="2" t="str">
        <f t="shared" si="0"/>
        <v>江西南昌</v>
      </c>
      <c r="AC32" s="2">
        <v>31</v>
      </c>
    </row>
    <row r="33" spans="1:26" ht="24.95" customHeight="1" x14ac:dyDescent="0.2">
      <c r="A33" s="3"/>
      <c r="B33" s="3"/>
      <c r="C33" s="3"/>
      <c r="D33" s="3" t="s">
        <v>338</v>
      </c>
      <c r="E33" s="3" t="s">
        <v>339</v>
      </c>
      <c r="F33" s="3" t="s">
        <v>340</v>
      </c>
      <c r="G33" s="3"/>
      <c r="H33" s="3" t="s">
        <v>164</v>
      </c>
      <c r="I33" s="3"/>
      <c r="J33" s="3"/>
      <c r="K33" s="3"/>
      <c r="L33" s="3" t="s">
        <v>341</v>
      </c>
      <c r="M33" s="3"/>
      <c r="N33" s="3"/>
      <c r="O33" s="3"/>
      <c r="P33" s="3"/>
      <c r="Q33" s="3"/>
      <c r="R33" s="3"/>
      <c r="S33" s="3"/>
      <c r="T33" s="3"/>
      <c r="U33" s="3"/>
      <c r="V33" s="3"/>
      <c r="X33" s="2" t="s">
        <v>342</v>
      </c>
      <c r="Y33" s="2" t="s">
        <v>343</v>
      </c>
      <c r="Z33" s="2" t="str">
        <f t="shared" si="0"/>
        <v>广东广州</v>
      </c>
    </row>
    <row r="34" spans="1:26" ht="24.95" customHeight="1" x14ac:dyDescent="0.2">
      <c r="A34" s="3"/>
      <c r="B34" s="3"/>
      <c r="C34" s="3"/>
      <c r="D34" s="3" t="s">
        <v>344</v>
      </c>
      <c r="E34" s="3" t="s">
        <v>345</v>
      </c>
      <c r="F34" s="3" t="s">
        <v>346</v>
      </c>
      <c r="G34" s="3"/>
      <c r="H34" s="3" t="s">
        <v>347</v>
      </c>
      <c r="I34" s="3"/>
      <c r="J34" s="3"/>
      <c r="K34" s="3"/>
      <c r="L34" s="3" t="s">
        <v>348</v>
      </c>
      <c r="M34" s="3"/>
      <c r="N34" s="3"/>
      <c r="O34" s="3"/>
      <c r="P34" s="3"/>
      <c r="Q34" s="3"/>
      <c r="R34" s="3"/>
      <c r="S34" s="3"/>
      <c r="T34" s="3"/>
      <c r="U34" s="3"/>
      <c r="V34" s="3"/>
      <c r="X34" s="2" t="s">
        <v>342</v>
      </c>
      <c r="Y34" s="2" t="s">
        <v>349</v>
      </c>
      <c r="Z34" s="2" t="str">
        <f t="shared" si="0"/>
        <v>广东深圳</v>
      </c>
    </row>
    <row r="35" spans="1:26" ht="24.95" customHeight="1" x14ac:dyDescent="0.2">
      <c r="A35" s="3"/>
      <c r="B35" s="3"/>
      <c r="C35" s="3"/>
      <c r="D35" s="3" t="s">
        <v>350</v>
      </c>
      <c r="E35" s="3" t="s">
        <v>351</v>
      </c>
      <c r="F35" s="3" t="s">
        <v>352</v>
      </c>
      <c r="G35" s="3"/>
      <c r="H35" s="3" t="s">
        <v>177</v>
      </c>
      <c r="I35" s="3"/>
      <c r="J35" s="3"/>
      <c r="K35" s="3"/>
      <c r="L35" s="3" t="s">
        <v>353</v>
      </c>
      <c r="M35" s="3"/>
      <c r="N35" s="3"/>
      <c r="O35" s="3"/>
      <c r="P35" s="3"/>
      <c r="Q35" s="3"/>
      <c r="R35" s="3"/>
      <c r="S35" s="3"/>
      <c r="T35" s="3"/>
      <c r="U35" s="3"/>
      <c r="V35" s="3"/>
      <c r="X35" s="2" t="s">
        <v>354</v>
      </c>
      <c r="Y35" s="2" t="s">
        <v>355</v>
      </c>
      <c r="Z35" s="2" t="str">
        <f t="shared" si="0"/>
        <v>福建福州</v>
      </c>
    </row>
    <row r="36" spans="1:26" ht="24.95" customHeight="1" x14ac:dyDescent="0.2">
      <c r="A36" s="3"/>
      <c r="B36" s="3"/>
      <c r="C36" s="3"/>
      <c r="D36" s="3" t="s">
        <v>356</v>
      </c>
      <c r="E36" s="3"/>
      <c r="F36" s="3" t="s">
        <v>357</v>
      </c>
      <c r="G36" s="3"/>
      <c r="H36" s="3" t="s">
        <v>195</v>
      </c>
      <c r="I36" s="3"/>
      <c r="J36" s="3"/>
      <c r="K36" s="3"/>
      <c r="L36" s="3" t="s">
        <v>358</v>
      </c>
      <c r="M36" s="3"/>
      <c r="N36" s="3"/>
      <c r="O36" s="3"/>
      <c r="P36" s="3"/>
      <c r="Q36" s="3"/>
      <c r="R36" s="3"/>
      <c r="S36" s="3"/>
      <c r="T36" s="3"/>
      <c r="U36" s="3"/>
      <c r="V36" s="3"/>
      <c r="X36" s="2" t="s">
        <v>359</v>
      </c>
      <c r="Y36" s="2" t="s">
        <v>360</v>
      </c>
      <c r="Z36" s="2" t="str">
        <f t="shared" si="0"/>
        <v>台湾台北</v>
      </c>
    </row>
    <row r="37" spans="1:26" ht="24.95" customHeight="1" x14ac:dyDescent="0.2">
      <c r="A37" s="3"/>
      <c r="B37" s="3"/>
      <c r="C37" s="3"/>
      <c r="D37" s="3" t="s">
        <v>361</v>
      </c>
      <c r="E37" s="3"/>
      <c r="F37" s="3" t="s">
        <v>362</v>
      </c>
      <c r="G37" s="3"/>
      <c r="H37" s="3" t="s">
        <v>363</v>
      </c>
      <c r="I37" s="3"/>
      <c r="J37" s="3"/>
      <c r="K37" s="3"/>
      <c r="L37" s="3" t="s">
        <v>364</v>
      </c>
      <c r="M37" s="3"/>
      <c r="N37" s="3"/>
      <c r="O37" s="3"/>
      <c r="P37" s="3"/>
      <c r="Q37" s="3"/>
      <c r="R37" s="3"/>
      <c r="S37" s="3"/>
      <c r="T37" s="3"/>
      <c r="U37" s="3"/>
      <c r="V37" s="3"/>
      <c r="X37" s="2" t="s">
        <v>354</v>
      </c>
      <c r="Y37" s="2" t="s">
        <v>365</v>
      </c>
      <c r="Z37" s="2" t="str">
        <f t="shared" si="0"/>
        <v>福建厦门</v>
      </c>
    </row>
    <row r="38" spans="1:26" ht="24.95" customHeight="1" x14ac:dyDescent="0.2">
      <c r="A38" s="3"/>
      <c r="B38" s="3"/>
      <c r="C38" s="3"/>
      <c r="D38" s="3" t="s">
        <v>366</v>
      </c>
      <c r="E38" s="3"/>
      <c r="F38" s="3" t="s">
        <v>367</v>
      </c>
      <c r="G38" s="3"/>
      <c r="H38" s="3" t="s">
        <v>368</v>
      </c>
      <c r="I38" s="3"/>
      <c r="J38" s="3"/>
      <c r="K38" s="3"/>
      <c r="L38" s="3" t="s">
        <v>369</v>
      </c>
      <c r="M38" s="3"/>
      <c r="N38" s="3"/>
      <c r="O38" s="3"/>
      <c r="P38" s="3"/>
      <c r="Q38" s="3"/>
      <c r="R38" s="3"/>
      <c r="S38" s="3"/>
      <c r="T38" s="3"/>
      <c r="U38" s="3"/>
      <c r="V38" s="3"/>
      <c r="X38" s="2" t="s">
        <v>370</v>
      </c>
      <c r="Y38" s="2" t="s">
        <v>371</v>
      </c>
      <c r="Z38" s="2" t="str">
        <f t="shared" si="0"/>
        <v>海南海口</v>
      </c>
    </row>
    <row r="39" spans="1:26" ht="24.95" customHeight="1" x14ac:dyDescent="0.2">
      <c r="A39" s="3"/>
      <c r="B39" s="3"/>
      <c r="C39" s="3"/>
      <c r="D39" s="3" t="s">
        <v>372</v>
      </c>
      <c r="E39" s="3"/>
      <c r="F39" s="3" t="s">
        <v>373</v>
      </c>
      <c r="G39" s="3"/>
      <c r="H39" s="3" t="s">
        <v>374</v>
      </c>
      <c r="I39" s="3"/>
      <c r="J39" s="3"/>
      <c r="K39" s="3"/>
      <c r="L39" s="3" t="s">
        <v>375</v>
      </c>
      <c r="M39" s="3"/>
      <c r="N39" s="3"/>
      <c r="O39" s="3"/>
      <c r="P39" s="3"/>
      <c r="Q39" s="3"/>
      <c r="R39" s="3"/>
      <c r="S39" s="3"/>
      <c r="T39" s="3"/>
      <c r="U39" s="3"/>
      <c r="V39" s="3"/>
      <c r="X39" s="2" t="s">
        <v>376</v>
      </c>
      <c r="Y39" s="2" t="s">
        <v>377</v>
      </c>
      <c r="Z39" s="2" t="str">
        <f t="shared" si="0"/>
        <v>新疆乌鲁木齐</v>
      </c>
    </row>
    <row r="40" spans="1:26" ht="24.95" customHeight="1" x14ac:dyDescent="0.2">
      <c r="A40" s="3"/>
      <c r="B40" s="3"/>
      <c r="C40" s="3"/>
      <c r="D40" s="3" t="s">
        <v>378</v>
      </c>
      <c r="E40" s="3"/>
      <c r="F40" s="3" t="s">
        <v>379</v>
      </c>
      <c r="G40" s="3"/>
      <c r="H40" s="3" t="s">
        <v>380</v>
      </c>
      <c r="I40" s="3"/>
      <c r="J40" s="3"/>
      <c r="K40" s="3"/>
      <c r="L40" s="3" t="s">
        <v>381</v>
      </c>
      <c r="M40" s="3"/>
      <c r="N40" s="3"/>
      <c r="O40" s="3"/>
      <c r="P40" s="3"/>
      <c r="Q40" s="3"/>
      <c r="R40" s="3"/>
      <c r="S40" s="3"/>
      <c r="T40" s="3"/>
      <c r="U40" s="3"/>
      <c r="V40" s="3"/>
      <c r="X40" s="2" t="s">
        <v>382</v>
      </c>
      <c r="Y40" s="2" t="s">
        <v>383</v>
      </c>
      <c r="Z40" s="2" t="str">
        <f t="shared" si="0"/>
        <v>内蒙古呼和浩特</v>
      </c>
    </row>
    <row r="41" spans="1:26" ht="24.95" customHeight="1" x14ac:dyDescent="0.2">
      <c r="A41" s="3"/>
      <c r="B41" s="3"/>
      <c r="C41" s="3"/>
      <c r="D41" s="3" t="s">
        <v>384</v>
      </c>
      <c r="E41" s="3"/>
      <c r="F41" s="3" t="s">
        <v>385</v>
      </c>
      <c r="G41" s="3"/>
      <c r="H41" s="3" t="s">
        <v>386</v>
      </c>
      <c r="I41" s="3"/>
      <c r="J41" s="3"/>
      <c r="K41" s="3"/>
      <c r="L41" s="3" t="s">
        <v>387</v>
      </c>
      <c r="M41" s="3"/>
      <c r="N41" s="3"/>
      <c r="O41" s="3"/>
      <c r="P41" s="3"/>
      <c r="Q41" s="3"/>
      <c r="R41" s="3"/>
      <c r="S41" s="3"/>
      <c r="T41" s="3"/>
      <c r="U41" s="3"/>
      <c r="V41" s="3"/>
      <c r="X41" s="2" t="s">
        <v>388</v>
      </c>
      <c r="Y41" s="2" t="s">
        <v>389</v>
      </c>
      <c r="Z41" s="2" t="str">
        <f t="shared" si="0"/>
        <v>宁夏银川</v>
      </c>
    </row>
    <row r="42" spans="1:26" ht="24.95" customHeight="1" x14ac:dyDescent="0.2">
      <c r="A42" s="3"/>
      <c r="B42" s="3"/>
      <c r="C42" s="3"/>
      <c r="D42" s="3" t="s">
        <v>390</v>
      </c>
      <c r="E42" s="3"/>
      <c r="F42" s="3" t="s">
        <v>391</v>
      </c>
      <c r="G42" s="3"/>
      <c r="H42" s="3" t="s">
        <v>392</v>
      </c>
      <c r="I42" s="3"/>
      <c r="J42" s="3"/>
      <c r="K42" s="3"/>
      <c r="L42" s="3" t="s">
        <v>393</v>
      </c>
      <c r="M42" s="3"/>
      <c r="N42" s="3"/>
      <c r="O42" s="3"/>
      <c r="P42" s="3"/>
      <c r="Q42" s="3"/>
      <c r="R42" s="3"/>
      <c r="S42" s="3"/>
      <c r="T42" s="3"/>
      <c r="U42" s="3"/>
      <c r="V42" s="3"/>
      <c r="X42" s="2" t="s">
        <v>394</v>
      </c>
      <c r="Y42" s="2" t="s">
        <v>395</v>
      </c>
      <c r="Z42" s="2" t="str">
        <f t="shared" si="0"/>
        <v>广西南宁</v>
      </c>
    </row>
    <row r="43" spans="1:26" ht="24.95" customHeight="1" x14ac:dyDescent="0.2">
      <c r="A43" s="3"/>
      <c r="B43" s="3"/>
      <c r="C43" s="3"/>
      <c r="D43" s="3" t="s">
        <v>396</v>
      </c>
      <c r="E43" s="3"/>
      <c r="F43" s="3" t="s">
        <v>397</v>
      </c>
      <c r="G43" s="3"/>
      <c r="H43" s="3" t="s">
        <v>398</v>
      </c>
      <c r="I43" s="3"/>
      <c r="J43" s="3"/>
      <c r="K43" s="3"/>
      <c r="L43" s="3" t="s">
        <v>399</v>
      </c>
      <c r="M43" s="3"/>
      <c r="N43" s="3"/>
      <c r="O43" s="3"/>
      <c r="P43" s="3"/>
      <c r="Q43" s="3"/>
      <c r="R43" s="3"/>
      <c r="S43" s="3"/>
      <c r="T43" s="3"/>
      <c r="U43" s="3"/>
      <c r="V43" s="3"/>
      <c r="X43" s="2" t="s">
        <v>400</v>
      </c>
      <c r="Y43" s="2" t="s">
        <v>401</v>
      </c>
      <c r="Z43" s="2" t="str">
        <f t="shared" si="0"/>
        <v>西藏拉萨</v>
      </c>
    </row>
    <row r="44" spans="1:26" ht="24.95" customHeight="1" x14ac:dyDescent="0.2">
      <c r="A44" s="3"/>
      <c r="B44" s="3"/>
      <c r="C44" s="3"/>
      <c r="D44" s="3" t="s">
        <v>402</v>
      </c>
      <c r="E44" s="3"/>
      <c r="F44" s="3" t="s">
        <v>403</v>
      </c>
      <c r="G44" s="3"/>
      <c r="H44" s="3" t="s">
        <v>404</v>
      </c>
      <c r="I44" s="3"/>
      <c r="J44" s="3"/>
      <c r="K44" s="3"/>
      <c r="L44" s="3" t="s">
        <v>348</v>
      </c>
      <c r="M44" s="3"/>
      <c r="N44" s="3"/>
      <c r="O44" s="3"/>
      <c r="P44" s="3"/>
      <c r="Q44" s="3"/>
      <c r="R44" s="3"/>
      <c r="S44" s="3"/>
      <c r="T44" s="3"/>
      <c r="U44" s="3"/>
      <c r="V44" s="3"/>
      <c r="Y44" s="2" t="s">
        <v>405</v>
      </c>
      <c r="Z44" s="2" t="str">
        <f t="shared" si="0"/>
        <v>北京</v>
      </c>
    </row>
    <row r="45" spans="1:26" ht="24.95" customHeight="1" x14ac:dyDescent="0.2">
      <c r="A45" s="3"/>
      <c r="B45" s="3"/>
      <c r="C45" s="3"/>
      <c r="D45" s="3" t="s">
        <v>406</v>
      </c>
      <c r="E45" s="3"/>
      <c r="F45" s="3" t="s">
        <v>407</v>
      </c>
      <c r="G45" s="3"/>
      <c r="H45" s="3" t="s">
        <v>408</v>
      </c>
      <c r="I45" s="3"/>
      <c r="J45" s="3"/>
      <c r="K45" s="3"/>
      <c r="L45" s="3" t="s">
        <v>353</v>
      </c>
      <c r="M45" s="3"/>
      <c r="N45" s="3"/>
      <c r="O45" s="3"/>
      <c r="P45" s="3"/>
      <c r="Q45" s="3"/>
      <c r="R45" s="3"/>
      <c r="S45" s="3"/>
      <c r="T45" s="3"/>
      <c r="U45" s="3"/>
      <c r="V45" s="3"/>
      <c r="Y45" s="2" t="s">
        <v>409</v>
      </c>
      <c r="Z45" s="2" t="str">
        <f t="shared" si="0"/>
        <v>上海</v>
      </c>
    </row>
    <row r="46" spans="1:26" ht="24.95" customHeight="1" x14ac:dyDescent="0.2">
      <c r="A46" s="3"/>
      <c r="B46" s="3"/>
      <c r="C46" s="3"/>
      <c r="D46" s="3" t="s">
        <v>410</v>
      </c>
      <c r="E46" s="3"/>
      <c r="F46" s="3" t="s">
        <v>411</v>
      </c>
      <c r="G46" s="3"/>
      <c r="H46" s="3" t="s">
        <v>412</v>
      </c>
      <c r="I46" s="3"/>
      <c r="J46" s="3"/>
      <c r="K46" s="3"/>
      <c r="L46" s="3" t="s">
        <v>413</v>
      </c>
      <c r="M46" s="3"/>
      <c r="N46" s="3"/>
      <c r="O46" s="3"/>
      <c r="P46" s="3"/>
      <c r="Q46" s="3"/>
      <c r="R46" s="3"/>
      <c r="S46" s="3"/>
      <c r="T46" s="3"/>
      <c r="U46" s="3"/>
      <c r="V46" s="3"/>
      <c r="Y46" s="2" t="s">
        <v>414</v>
      </c>
      <c r="Z46" s="2" t="str">
        <f t="shared" si="0"/>
        <v>重庆</v>
      </c>
    </row>
    <row r="47" spans="1:26" ht="24.95" customHeight="1" x14ac:dyDescent="0.2">
      <c r="A47" s="3"/>
      <c r="B47" s="3"/>
      <c r="C47" s="3"/>
      <c r="D47" s="3" t="s">
        <v>415</v>
      </c>
      <c r="E47" s="3"/>
      <c r="F47" s="3" t="s">
        <v>416</v>
      </c>
      <c r="G47" s="3"/>
      <c r="H47" s="3" t="s">
        <v>417</v>
      </c>
      <c r="I47" s="3"/>
      <c r="J47" s="3"/>
      <c r="K47" s="3"/>
      <c r="L47" s="3" t="s">
        <v>418</v>
      </c>
      <c r="M47" s="3"/>
      <c r="N47" s="3"/>
      <c r="O47" s="3"/>
      <c r="P47" s="3"/>
      <c r="Q47" s="3"/>
      <c r="R47" s="3"/>
      <c r="S47" s="3"/>
      <c r="T47" s="3"/>
      <c r="U47" s="3"/>
      <c r="V47" s="3"/>
      <c r="Y47" s="2" t="s">
        <v>419</v>
      </c>
      <c r="Z47" s="2" t="str">
        <f t="shared" si="0"/>
        <v>香港</v>
      </c>
    </row>
    <row r="48" spans="1:26" ht="24.95" customHeight="1" x14ac:dyDescent="0.2">
      <c r="A48" s="3"/>
      <c r="B48" s="3"/>
      <c r="C48" s="3"/>
      <c r="D48" s="3" t="s">
        <v>420</v>
      </c>
      <c r="E48" s="3"/>
      <c r="F48" s="3" t="s">
        <v>421</v>
      </c>
      <c r="G48" s="3"/>
      <c r="H48" s="3" t="s">
        <v>422</v>
      </c>
      <c r="I48" s="3"/>
      <c r="J48" s="3"/>
      <c r="K48" s="3"/>
      <c r="L48" s="3" t="s">
        <v>423</v>
      </c>
      <c r="M48" s="3"/>
      <c r="N48" s="3"/>
      <c r="O48" s="3"/>
      <c r="P48" s="3"/>
      <c r="Q48" s="3"/>
      <c r="R48" s="3"/>
      <c r="S48" s="3"/>
      <c r="T48" s="3"/>
      <c r="U48" s="3"/>
      <c r="V48" s="3"/>
      <c r="Y48" s="2" t="s">
        <v>424</v>
      </c>
      <c r="Z48" s="2" t="str">
        <f t="shared" si="0"/>
        <v>澳门</v>
      </c>
    </row>
    <row r="49" spans="1:26" ht="24.95" customHeight="1" x14ac:dyDescent="0.2">
      <c r="A49" s="3"/>
      <c r="B49" s="3"/>
      <c r="C49" s="3"/>
      <c r="D49" s="3" t="s">
        <v>425</v>
      </c>
      <c r="E49" s="3"/>
      <c r="F49" s="3" t="s">
        <v>426</v>
      </c>
      <c r="G49" s="3"/>
      <c r="H49" s="3" t="s">
        <v>30</v>
      </c>
      <c r="I49" s="3"/>
      <c r="J49" s="3"/>
      <c r="K49" s="3"/>
      <c r="L49" s="3" t="s">
        <v>427</v>
      </c>
      <c r="M49" s="3"/>
      <c r="N49" s="3"/>
      <c r="O49" s="3"/>
      <c r="P49" s="3"/>
      <c r="Q49" s="3"/>
      <c r="R49" s="3"/>
      <c r="S49" s="3"/>
      <c r="T49" s="3"/>
      <c r="U49" s="3"/>
      <c r="V49" s="3"/>
      <c r="Z49" s="2" t="str">
        <f t="shared" si="0"/>
        <v/>
      </c>
    </row>
    <row r="50" spans="1:26" ht="24.95" customHeight="1" x14ac:dyDescent="0.2">
      <c r="A50" s="3"/>
      <c r="B50" s="3"/>
      <c r="C50" s="3"/>
      <c r="D50" s="3" t="s">
        <v>428</v>
      </c>
      <c r="E50" s="3"/>
      <c r="F50" s="3" t="s">
        <v>429</v>
      </c>
      <c r="G50" s="3"/>
      <c r="H50" s="3"/>
      <c r="I50" s="3"/>
      <c r="J50" s="3"/>
      <c r="K50" s="3"/>
      <c r="L50" s="3" t="s">
        <v>430</v>
      </c>
      <c r="M50" s="3"/>
      <c r="N50" s="3"/>
      <c r="O50" s="3"/>
      <c r="P50" s="3"/>
      <c r="Q50" s="3"/>
      <c r="R50" s="3"/>
      <c r="S50" s="3"/>
      <c r="T50" s="3"/>
      <c r="U50" s="3"/>
      <c r="V50" s="3"/>
      <c r="Z50" s="2" t="str">
        <f t="shared" si="0"/>
        <v/>
      </c>
    </row>
    <row r="51" spans="1:26" ht="24.95" customHeight="1" x14ac:dyDescent="0.2">
      <c r="A51" s="3"/>
      <c r="B51" s="3"/>
      <c r="C51" s="3"/>
      <c r="D51" s="3"/>
      <c r="E51" s="3"/>
      <c r="F51" s="3" t="s">
        <v>431</v>
      </c>
      <c r="G51" s="3"/>
      <c r="H51" s="3"/>
      <c r="I51" s="3"/>
      <c r="J51" s="3"/>
      <c r="K51" s="3"/>
      <c r="L51" s="3" t="s">
        <v>432</v>
      </c>
      <c r="M51" s="3"/>
      <c r="N51" s="3"/>
      <c r="O51" s="3"/>
      <c r="P51" s="3"/>
      <c r="Q51" s="3"/>
      <c r="R51" s="3"/>
      <c r="S51" s="3"/>
      <c r="T51" s="3"/>
      <c r="U51" s="3"/>
      <c r="V51" s="3"/>
      <c r="Z51" s="2" t="str">
        <f t="shared" si="0"/>
        <v/>
      </c>
    </row>
    <row r="52" spans="1:26" ht="24.95" customHeight="1" x14ac:dyDescent="0.2">
      <c r="A52" s="3"/>
      <c r="B52" s="3"/>
      <c r="C52" s="3"/>
      <c r="D52" s="3"/>
      <c r="E52" s="3"/>
      <c r="F52" s="3" t="s">
        <v>433</v>
      </c>
      <c r="G52" s="3"/>
      <c r="H52" s="3"/>
      <c r="I52" s="3"/>
      <c r="J52" s="3"/>
      <c r="K52" s="3"/>
      <c r="L52" s="3"/>
      <c r="M52" s="3"/>
      <c r="N52" s="3"/>
      <c r="O52" s="3"/>
      <c r="P52" s="3"/>
      <c r="Q52" s="3"/>
      <c r="R52" s="3"/>
      <c r="S52" s="3"/>
      <c r="T52" s="3"/>
      <c r="U52" s="3"/>
      <c r="V52" s="3"/>
      <c r="Z52" s="2" t="str">
        <f t="shared" si="0"/>
        <v/>
      </c>
    </row>
    <row r="53" spans="1:26" ht="24.95" customHeight="1" x14ac:dyDescent="0.2">
      <c r="A53" s="3"/>
      <c r="B53" s="3"/>
      <c r="C53" s="3"/>
      <c r="D53" s="3"/>
      <c r="E53" s="3"/>
      <c r="F53" s="3" t="s">
        <v>30</v>
      </c>
      <c r="G53" s="3"/>
      <c r="H53" s="3"/>
      <c r="I53" s="3"/>
      <c r="J53" s="3"/>
      <c r="K53" s="3"/>
      <c r="L53" s="3"/>
      <c r="M53" s="3"/>
      <c r="N53" s="3"/>
      <c r="O53" s="3"/>
      <c r="P53" s="3"/>
      <c r="Q53" s="3"/>
      <c r="R53" s="3"/>
      <c r="S53" s="3"/>
      <c r="T53" s="3"/>
      <c r="U53" s="3"/>
      <c r="V53" s="3"/>
      <c r="Z53" s="2" t="str">
        <f t="shared" si="0"/>
        <v/>
      </c>
    </row>
    <row r="54" spans="1:26" ht="24.95" customHeight="1" x14ac:dyDescent="0.2">
      <c r="A54" s="3"/>
      <c r="B54" s="3"/>
      <c r="C54" s="3"/>
      <c r="D54" s="3"/>
      <c r="E54" s="3"/>
      <c r="F54" s="3" t="s">
        <v>434</v>
      </c>
      <c r="G54" s="3"/>
      <c r="H54" s="3"/>
      <c r="I54" s="3"/>
      <c r="J54" s="3"/>
      <c r="K54" s="3"/>
      <c r="L54" s="3"/>
      <c r="M54" s="3"/>
      <c r="N54" s="3"/>
      <c r="O54" s="3"/>
      <c r="P54" s="3"/>
      <c r="Q54" s="3"/>
      <c r="R54" s="3"/>
      <c r="S54" s="3"/>
      <c r="T54" s="3"/>
      <c r="U54" s="3"/>
      <c r="V54" s="3"/>
      <c r="Z54" s="2" t="str">
        <f t="shared" si="0"/>
        <v/>
      </c>
    </row>
    <row r="55" spans="1:26" ht="24.95" customHeight="1" x14ac:dyDescent="0.2">
      <c r="A55" s="3"/>
      <c r="B55" s="3"/>
      <c r="C55" s="3"/>
      <c r="D55" s="3"/>
      <c r="E55" s="3"/>
      <c r="F55" s="3" t="s">
        <v>435</v>
      </c>
      <c r="G55" s="3"/>
      <c r="H55" s="3"/>
      <c r="I55" s="3"/>
      <c r="J55" s="3"/>
      <c r="K55" s="3"/>
      <c r="L55" s="3"/>
      <c r="M55" s="3"/>
      <c r="N55" s="3"/>
      <c r="O55" s="3"/>
      <c r="P55" s="3"/>
      <c r="Q55" s="3"/>
      <c r="R55" s="3"/>
      <c r="S55" s="3"/>
      <c r="T55" s="3"/>
      <c r="U55" s="3"/>
      <c r="V55" s="3"/>
      <c r="Z55" s="2" t="str">
        <f t="shared" si="0"/>
        <v/>
      </c>
    </row>
    <row r="56" spans="1:26" ht="24.95" customHeight="1" x14ac:dyDescent="0.2">
      <c r="A56" s="3"/>
      <c r="B56" s="3"/>
      <c r="C56" s="3"/>
      <c r="D56" s="3"/>
      <c r="E56" s="3"/>
      <c r="F56" s="3" t="s">
        <v>107</v>
      </c>
      <c r="G56" s="3"/>
      <c r="H56" s="3"/>
      <c r="I56" s="3"/>
      <c r="J56" s="3"/>
      <c r="K56" s="3"/>
      <c r="L56" s="3"/>
      <c r="M56" s="3"/>
      <c r="N56" s="3"/>
      <c r="O56" s="3"/>
      <c r="P56" s="3"/>
      <c r="Q56" s="3"/>
      <c r="R56" s="3"/>
      <c r="S56" s="3"/>
      <c r="T56" s="3"/>
      <c r="U56" s="3"/>
      <c r="V56" s="3"/>
      <c r="Z56" s="2" t="str">
        <f t="shared" si="0"/>
        <v/>
      </c>
    </row>
    <row r="57" spans="1:26" ht="24.95" customHeight="1" x14ac:dyDescent="0.2">
      <c r="A57" s="3"/>
      <c r="B57" s="3"/>
      <c r="C57" s="3"/>
      <c r="D57" s="3"/>
      <c r="E57" s="3"/>
      <c r="F57" s="3" t="s">
        <v>436</v>
      </c>
      <c r="G57" s="3"/>
      <c r="H57" s="3"/>
      <c r="I57" s="3"/>
      <c r="J57" s="3"/>
      <c r="K57" s="3"/>
      <c r="L57" s="3"/>
      <c r="M57" s="3"/>
      <c r="N57" s="3"/>
      <c r="O57" s="3"/>
      <c r="P57" s="3"/>
      <c r="Q57" s="3"/>
      <c r="R57" s="3"/>
      <c r="S57" s="3"/>
      <c r="T57" s="3"/>
      <c r="U57" s="3"/>
      <c r="V57" s="3"/>
      <c r="Z57" s="2" t="str">
        <f t="shared" si="0"/>
        <v/>
      </c>
    </row>
    <row r="58" spans="1:26" ht="24.95" customHeight="1" x14ac:dyDescent="0.2">
      <c r="A58" s="3"/>
      <c r="B58" s="3"/>
      <c r="C58" s="3"/>
      <c r="D58" s="3"/>
      <c r="E58" s="3"/>
      <c r="F58" s="3" t="s">
        <v>437</v>
      </c>
      <c r="G58" s="3"/>
      <c r="H58" s="3"/>
      <c r="I58" s="3"/>
      <c r="J58" s="3"/>
      <c r="K58" s="3"/>
      <c r="L58" s="3"/>
      <c r="M58" s="3"/>
      <c r="N58" s="3"/>
      <c r="O58" s="3"/>
      <c r="P58" s="3"/>
      <c r="Q58" s="3"/>
      <c r="R58" s="3"/>
      <c r="S58" s="3"/>
      <c r="T58" s="3"/>
      <c r="U58" s="3"/>
      <c r="V58" s="3"/>
      <c r="Z58" s="2" t="str">
        <f t="shared" si="0"/>
        <v/>
      </c>
    </row>
    <row r="59" spans="1:26" ht="24.95" customHeight="1" x14ac:dyDescent="0.2">
      <c r="A59" s="3"/>
      <c r="B59" s="3"/>
      <c r="C59" s="3"/>
      <c r="D59" s="3"/>
      <c r="E59" s="3"/>
      <c r="F59" s="3" t="s">
        <v>140</v>
      </c>
      <c r="G59" s="3"/>
      <c r="H59" s="3"/>
      <c r="I59" s="3"/>
      <c r="J59" s="3"/>
      <c r="K59" s="3"/>
      <c r="L59" s="3"/>
      <c r="M59" s="3"/>
      <c r="N59" s="3"/>
      <c r="O59" s="3"/>
      <c r="P59" s="3"/>
      <c r="Q59" s="3"/>
      <c r="R59" s="3"/>
      <c r="S59" s="3"/>
      <c r="T59" s="3"/>
      <c r="U59" s="3"/>
      <c r="V59" s="3"/>
      <c r="Z59" s="2" t="str">
        <f t="shared" si="0"/>
        <v/>
      </c>
    </row>
    <row r="60" spans="1:26" ht="24.95" customHeight="1" x14ac:dyDescent="0.2">
      <c r="A60" s="3"/>
      <c r="B60" s="3"/>
      <c r="C60" s="3"/>
      <c r="D60" s="3"/>
      <c r="E60" s="3"/>
      <c r="F60" s="3" t="s">
        <v>260</v>
      </c>
      <c r="G60" s="3"/>
      <c r="H60" s="3"/>
      <c r="I60" s="3"/>
      <c r="J60" s="3"/>
      <c r="K60" s="3"/>
      <c r="L60" s="3"/>
      <c r="M60" s="3"/>
      <c r="N60" s="3"/>
      <c r="O60" s="3"/>
      <c r="P60" s="3"/>
      <c r="Q60" s="3"/>
      <c r="R60" s="3"/>
      <c r="S60" s="3"/>
      <c r="T60" s="3"/>
      <c r="U60" s="3"/>
      <c r="V60" s="3"/>
      <c r="Z60" s="2" t="str">
        <f t="shared" si="0"/>
        <v/>
      </c>
    </row>
    <row r="61" spans="1:26" ht="24.95" customHeight="1" x14ac:dyDescent="0.2">
      <c r="A61" s="3"/>
      <c r="B61" s="3"/>
      <c r="C61" s="3"/>
      <c r="D61" s="3"/>
      <c r="E61" s="3"/>
      <c r="F61" s="3" t="s">
        <v>438</v>
      </c>
      <c r="G61" s="3"/>
      <c r="H61" s="3"/>
      <c r="I61" s="3"/>
      <c r="J61" s="3"/>
      <c r="K61" s="3"/>
      <c r="L61" s="3"/>
      <c r="M61" s="3"/>
      <c r="N61" s="3"/>
      <c r="O61" s="3"/>
      <c r="P61" s="3"/>
      <c r="Q61" s="3"/>
      <c r="R61" s="3"/>
      <c r="S61" s="3"/>
      <c r="T61" s="3"/>
      <c r="U61" s="3"/>
      <c r="V61" s="3"/>
      <c r="Z61" s="2" t="str">
        <f t="shared" si="0"/>
        <v/>
      </c>
    </row>
    <row r="62" spans="1:26" ht="24.95" customHeight="1" x14ac:dyDescent="0.2">
      <c r="A62" s="3"/>
      <c r="B62" s="3"/>
      <c r="C62" s="3"/>
      <c r="D62" s="3"/>
      <c r="E62" s="3"/>
      <c r="F62" s="3" t="s">
        <v>439</v>
      </c>
      <c r="G62" s="3"/>
      <c r="H62" s="3"/>
      <c r="I62" s="3"/>
      <c r="J62" s="3"/>
      <c r="K62" s="3"/>
      <c r="L62" s="3"/>
      <c r="M62" s="3"/>
      <c r="N62" s="3"/>
      <c r="O62" s="3"/>
      <c r="P62" s="3"/>
      <c r="Q62" s="3"/>
      <c r="R62" s="3"/>
      <c r="S62" s="3"/>
      <c r="T62" s="3"/>
      <c r="U62" s="3"/>
      <c r="V62" s="3"/>
      <c r="Z62" s="2" t="str">
        <f t="shared" si="0"/>
        <v/>
      </c>
    </row>
    <row r="63" spans="1:26" ht="24.95" customHeight="1" x14ac:dyDescent="0.2">
      <c r="A63" s="3"/>
      <c r="B63" s="3"/>
      <c r="C63" s="3"/>
      <c r="D63" s="3"/>
      <c r="E63" s="3"/>
      <c r="F63" s="3" t="s">
        <v>440</v>
      </c>
      <c r="G63" s="3"/>
      <c r="H63" s="3"/>
      <c r="I63" s="3"/>
      <c r="J63" s="3"/>
      <c r="K63" s="3"/>
      <c r="L63" s="3"/>
      <c r="M63" s="3"/>
      <c r="N63" s="3"/>
      <c r="O63" s="3"/>
      <c r="P63" s="3"/>
      <c r="Q63" s="3"/>
      <c r="R63" s="3"/>
      <c r="S63" s="3"/>
      <c r="T63" s="3"/>
      <c r="U63" s="3"/>
      <c r="V63" s="3"/>
      <c r="Z63" s="2" t="str">
        <f t="shared" si="0"/>
        <v/>
      </c>
    </row>
    <row r="64" spans="1:26" ht="24.95" customHeight="1" x14ac:dyDescent="0.2">
      <c r="A64" s="3"/>
      <c r="B64" s="3"/>
      <c r="C64" s="3"/>
      <c r="D64" s="3"/>
      <c r="E64" s="3"/>
      <c r="F64" s="3" t="s">
        <v>441</v>
      </c>
      <c r="G64" s="3"/>
      <c r="H64" s="3"/>
      <c r="I64" s="3"/>
      <c r="J64" s="3"/>
      <c r="K64" s="3"/>
      <c r="L64" s="3"/>
      <c r="M64" s="3"/>
      <c r="N64" s="3"/>
      <c r="O64" s="3"/>
      <c r="P64" s="3"/>
      <c r="Q64" s="3"/>
      <c r="R64" s="3"/>
      <c r="S64" s="3"/>
      <c r="T64" s="3"/>
      <c r="U64" s="3"/>
      <c r="V64" s="3"/>
      <c r="Z64" s="2" t="str">
        <f t="shared" si="0"/>
        <v/>
      </c>
    </row>
    <row r="65" spans="1:26" ht="24.95" customHeight="1" x14ac:dyDescent="0.2">
      <c r="A65" s="3"/>
      <c r="B65" s="3"/>
      <c r="C65" s="3"/>
      <c r="D65" s="3"/>
      <c r="E65" s="3"/>
      <c r="F65" s="3" t="s">
        <v>442</v>
      </c>
      <c r="G65" s="3"/>
      <c r="H65" s="3"/>
      <c r="I65" s="3"/>
      <c r="J65" s="3"/>
      <c r="K65" s="3"/>
      <c r="L65" s="3"/>
      <c r="M65" s="3"/>
      <c r="N65" s="3"/>
      <c r="O65" s="3"/>
      <c r="P65" s="3"/>
      <c r="Q65" s="3"/>
      <c r="R65" s="3"/>
      <c r="S65" s="3"/>
      <c r="T65" s="3"/>
      <c r="U65" s="3"/>
      <c r="V65" s="3"/>
      <c r="Z65" s="2" t="str">
        <f t="shared" si="0"/>
        <v/>
      </c>
    </row>
    <row r="66" spans="1:26" ht="24.95" customHeight="1" x14ac:dyDescent="0.2">
      <c r="A66" s="3"/>
      <c r="B66" s="3"/>
      <c r="C66" s="3"/>
      <c r="D66" s="3"/>
      <c r="E66" s="3"/>
      <c r="F66" s="3" t="s">
        <v>443</v>
      </c>
      <c r="G66" s="3"/>
      <c r="H66" s="3"/>
      <c r="I66" s="3"/>
      <c r="J66" s="3"/>
      <c r="K66" s="3"/>
      <c r="L66" s="3"/>
      <c r="M66" s="3"/>
      <c r="N66" s="3"/>
      <c r="O66" s="3"/>
      <c r="P66" s="3"/>
      <c r="Q66" s="3"/>
      <c r="R66" s="3"/>
      <c r="S66" s="3"/>
      <c r="T66" s="3"/>
      <c r="U66" s="3"/>
      <c r="V66" s="3"/>
      <c r="Z66" s="2" t="str">
        <f t="shared" si="0"/>
        <v/>
      </c>
    </row>
    <row r="67" spans="1:26" ht="24.95" customHeight="1" x14ac:dyDescent="0.2">
      <c r="A67" s="3"/>
      <c r="B67" s="3"/>
      <c r="C67" s="3"/>
      <c r="D67" s="3"/>
      <c r="E67" s="3"/>
      <c r="F67" s="3" t="s">
        <v>444</v>
      </c>
      <c r="G67" s="3"/>
      <c r="H67" s="3"/>
      <c r="I67" s="3"/>
      <c r="J67" s="3"/>
      <c r="K67" s="3"/>
      <c r="L67" s="3"/>
      <c r="M67" s="3"/>
      <c r="N67" s="3"/>
      <c r="O67" s="3"/>
      <c r="P67" s="3"/>
      <c r="Q67" s="3"/>
      <c r="R67" s="3"/>
      <c r="S67" s="3"/>
      <c r="T67" s="3"/>
      <c r="U67" s="3"/>
      <c r="V67" s="3"/>
      <c r="Z67" s="2" t="str">
        <f t="shared" ref="Z67:Z75" si="1">_xlfn.CONCAT(X67,Y67)</f>
        <v/>
      </c>
    </row>
    <row r="68" spans="1:26" ht="24.95" customHeight="1" x14ac:dyDescent="0.2">
      <c r="A68" s="3"/>
      <c r="B68" s="3"/>
      <c r="C68" s="3"/>
      <c r="D68" s="3"/>
      <c r="E68" s="3"/>
      <c r="F68" s="3" t="s">
        <v>445</v>
      </c>
      <c r="G68" s="3"/>
      <c r="H68" s="3"/>
      <c r="I68" s="3"/>
      <c r="J68" s="3"/>
      <c r="K68" s="3"/>
      <c r="L68" s="3"/>
      <c r="M68" s="3"/>
      <c r="N68" s="3"/>
      <c r="O68" s="3"/>
      <c r="P68" s="3"/>
      <c r="Q68" s="3"/>
      <c r="R68" s="3"/>
      <c r="S68" s="3"/>
      <c r="T68" s="3"/>
      <c r="U68" s="3"/>
      <c r="V68" s="3"/>
      <c r="Z68" s="2" t="str">
        <f t="shared" si="1"/>
        <v/>
      </c>
    </row>
    <row r="69" spans="1:26" ht="24.95" customHeight="1" x14ac:dyDescent="0.2">
      <c r="A69" s="3"/>
      <c r="B69" s="3"/>
      <c r="C69" s="3"/>
      <c r="D69" s="3"/>
      <c r="E69" s="3"/>
      <c r="F69" s="3" t="s">
        <v>446</v>
      </c>
      <c r="G69" s="3"/>
      <c r="H69" s="3"/>
      <c r="I69" s="3"/>
      <c r="J69" s="3"/>
      <c r="K69" s="3"/>
      <c r="L69" s="3"/>
      <c r="M69" s="3"/>
      <c r="N69" s="3"/>
      <c r="O69" s="3"/>
      <c r="P69" s="3"/>
      <c r="Q69" s="3"/>
      <c r="R69" s="3"/>
      <c r="S69" s="3"/>
      <c r="T69" s="3"/>
      <c r="U69" s="3"/>
      <c r="V69" s="3"/>
      <c r="Z69" s="2" t="str">
        <f t="shared" si="1"/>
        <v/>
      </c>
    </row>
    <row r="70" spans="1:26" ht="24.95" customHeight="1" x14ac:dyDescent="0.2">
      <c r="A70" s="3"/>
      <c r="B70" s="3"/>
      <c r="C70" s="3"/>
      <c r="D70" s="3"/>
      <c r="E70" s="3"/>
      <c r="F70" s="3" t="s">
        <v>447</v>
      </c>
      <c r="G70" s="3"/>
      <c r="H70" s="3"/>
      <c r="I70" s="3"/>
      <c r="J70" s="3"/>
      <c r="K70" s="3"/>
      <c r="L70" s="3"/>
      <c r="M70" s="3"/>
      <c r="N70" s="3"/>
      <c r="O70" s="3"/>
      <c r="P70" s="3"/>
      <c r="Q70" s="3"/>
      <c r="R70" s="3"/>
      <c r="S70" s="3"/>
      <c r="T70" s="3"/>
      <c r="U70" s="3"/>
      <c r="V70" s="3"/>
      <c r="Z70" s="2" t="str">
        <f t="shared" si="1"/>
        <v/>
      </c>
    </row>
    <row r="71" spans="1:26" ht="24.95" customHeight="1" x14ac:dyDescent="0.2">
      <c r="A71" s="3"/>
      <c r="B71" s="3"/>
      <c r="C71" s="3"/>
      <c r="D71" s="3"/>
      <c r="E71" s="3"/>
      <c r="F71" s="3" t="s">
        <v>448</v>
      </c>
      <c r="G71" s="3"/>
      <c r="H71" s="3"/>
      <c r="I71" s="3"/>
      <c r="J71" s="3"/>
      <c r="K71" s="3"/>
      <c r="L71" s="3"/>
      <c r="M71" s="3"/>
      <c r="N71" s="3"/>
      <c r="O71" s="3"/>
      <c r="P71" s="3"/>
      <c r="Q71" s="3"/>
      <c r="R71" s="3"/>
      <c r="S71" s="3"/>
      <c r="T71" s="3"/>
      <c r="U71" s="3"/>
      <c r="V71" s="3"/>
      <c r="Z71" s="2" t="str">
        <f t="shared" si="1"/>
        <v/>
      </c>
    </row>
    <row r="72" spans="1:26" ht="24.95" customHeight="1" x14ac:dyDescent="0.2">
      <c r="A72" s="3"/>
      <c r="B72" s="3"/>
      <c r="C72" s="3"/>
      <c r="D72" s="3"/>
      <c r="E72" s="3"/>
      <c r="F72" s="3" t="s">
        <v>449</v>
      </c>
      <c r="G72" s="3"/>
      <c r="H72" s="3"/>
      <c r="I72" s="3"/>
      <c r="J72" s="3"/>
      <c r="K72" s="3"/>
      <c r="L72" s="3"/>
      <c r="M72" s="3"/>
      <c r="N72" s="3"/>
      <c r="O72" s="3"/>
      <c r="P72" s="3"/>
      <c r="Q72" s="3"/>
      <c r="R72" s="3"/>
      <c r="S72" s="3"/>
      <c r="T72" s="3"/>
      <c r="U72" s="3"/>
      <c r="V72" s="3"/>
      <c r="Z72" s="2" t="str">
        <f t="shared" si="1"/>
        <v/>
      </c>
    </row>
    <row r="73" spans="1:26" ht="24.95" customHeight="1" x14ac:dyDescent="0.2">
      <c r="A73" s="3"/>
      <c r="B73" s="3"/>
      <c r="C73" s="3"/>
      <c r="D73" s="3"/>
      <c r="E73" s="3"/>
      <c r="F73" s="3" t="s">
        <v>450</v>
      </c>
      <c r="G73" s="3"/>
      <c r="H73" s="3"/>
      <c r="I73" s="3"/>
      <c r="J73" s="3"/>
      <c r="K73" s="3"/>
      <c r="L73" s="3"/>
      <c r="M73" s="3"/>
      <c r="N73" s="3"/>
      <c r="O73" s="3"/>
      <c r="P73" s="3"/>
      <c r="Q73" s="3"/>
      <c r="R73" s="3"/>
      <c r="S73" s="3"/>
      <c r="T73" s="3"/>
      <c r="U73" s="3"/>
      <c r="V73" s="3"/>
      <c r="Z73" s="2" t="str">
        <f t="shared" si="1"/>
        <v/>
      </c>
    </row>
    <row r="74" spans="1:26" ht="24.95" customHeight="1" x14ac:dyDescent="0.2">
      <c r="A74" s="3"/>
      <c r="B74" s="3"/>
      <c r="C74" s="3"/>
      <c r="D74" s="3"/>
      <c r="E74" s="3"/>
      <c r="F74" s="3" t="s">
        <v>451</v>
      </c>
      <c r="G74" s="3"/>
      <c r="H74" s="3"/>
      <c r="I74" s="3"/>
      <c r="J74" s="3"/>
      <c r="K74" s="3"/>
      <c r="L74" s="3"/>
      <c r="M74" s="3"/>
      <c r="N74" s="3"/>
      <c r="O74" s="3"/>
      <c r="P74" s="3"/>
      <c r="Q74" s="3"/>
      <c r="R74" s="3"/>
      <c r="S74" s="3"/>
      <c r="T74" s="3"/>
      <c r="U74" s="3"/>
      <c r="V74" s="3"/>
      <c r="Z74" s="2" t="str">
        <f t="shared" si="1"/>
        <v/>
      </c>
    </row>
    <row r="75" spans="1:26" ht="24.95" customHeight="1" x14ac:dyDescent="0.2">
      <c r="A75" s="3"/>
      <c r="B75" s="3"/>
      <c r="C75" s="3"/>
      <c r="D75" s="3"/>
      <c r="E75" s="3"/>
      <c r="F75" s="3" t="s">
        <v>452</v>
      </c>
      <c r="G75" s="3"/>
      <c r="H75" s="3"/>
      <c r="I75" s="3"/>
      <c r="J75" s="3"/>
      <c r="K75" s="3"/>
      <c r="L75" s="3"/>
      <c r="M75" s="3"/>
      <c r="N75" s="3"/>
      <c r="O75" s="3"/>
      <c r="P75" s="3"/>
      <c r="Q75" s="3"/>
      <c r="R75" s="3"/>
      <c r="S75" s="3"/>
      <c r="T75" s="3"/>
      <c r="U75" s="3"/>
      <c r="V75" s="3"/>
      <c r="Z75" s="2" t="str">
        <f t="shared" si="1"/>
        <v/>
      </c>
    </row>
    <row r="76" spans="1:26" ht="24.95" customHeight="1" x14ac:dyDescent="0.2">
      <c r="A76" s="3"/>
      <c r="B76" s="3"/>
      <c r="C76" s="3"/>
      <c r="D76" s="3"/>
      <c r="E76" s="3"/>
      <c r="F76" s="3"/>
      <c r="G76" s="3"/>
      <c r="H76" s="3"/>
      <c r="I76" s="3"/>
      <c r="J76" s="3"/>
      <c r="K76" s="3"/>
      <c r="L76" s="3"/>
      <c r="M76" s="3"/>
      <c r="N76" s="3"/>
      <c r="O76" s="3"/>
      <c r="P76" s="3"/>
      <c r="Q76" s="3"/>
      <c r="R76" s="3"/>
      <c r="S76" s="3"/>
      <c r="T76" s="3"/>
      <c r="U76" s="3"/>
      <c r="V76" s="3"/>
    </row>
    <row r="77" spans="1:26" ht="24.95" customHeight="1" x14ac:dyDescent="0.2">
      <c r="A77" s="3"/>
      <c r="B77" s="3"/>
      <c r="C77" s="3"/>
      <c r="D77" s="3"/>
      <c r="E77" s="3"/>
      <c r="F77" s="3"/>
      <c r="G77" s="3"/>
      <c r="H77" s="3"/>
      <c r="I77" s="3"/>
      <c r="J77" s="3"/>
      <c r="K77" s="3"/>
      <c r="L77" s="3"/>
      <c r="M77" s="3"/>
      <c r="N77" s="3"/>
      <c r="O77" s="3"/>
      <c r="P77" s="3"/>
      <c r="Q77" s="3"/>
      <c r="R77" s="3"/>
      <c r="S77" s="3"/>
      <c r="T77" s="3"/>
      <c r="U77" s="3"/>
      <c r="V77" s="3"/>
    </row>
    <row r="78" spans="1:26" ht="24.95" customHeight="1" x14ac:dyDescent="0.2">
      <c r="A78" s="3"/>
      <c r="B78" s="3"/>
      <c r="C78" s="3"/>
      <c r="D78" s="3"/>
      <c r="E78" s="3"/>
      <c r="F78" s="3"/>
      <c r="G78" s="3"/>
      <c r="H78" s="3"/>
      <c r="I78" s="3"/>
      <c r="J78" s="3"/>
      <c r="K78" s="3"/>
      <c r="L78" s="3"/>
      <c r="M78" s="3"/>
      <c r="N78" s="3"/>
      <c r="O78" s="3"/>
      <c r="P78" s="3"/>
      <c r="Q78" s="3"/>
      <c r="R78" s="3"/>
      <c r="S78" s="3"/>
      <c r="T78" s="3"/>
      <c r="U78" s="3"/>
      <c r="V78" s="3"/>
    </row>
    <row r="79" spans="1:26" ht="24.95" customHeight="1" x14ac:dyDescent="0.2">
      <c r="A79" s="3"/>
      <c r="B79" s="3"/>
      <c r="C79" s="3"/>
      <c r="D79" s="3"/>
      <c r="E79" s="3"/>
      <c r="F79" s="3"/>
      <c r="G79" s="3"/>
      <c r="H79" s="3"/>
      <c r="I79" s="3"/>
      <c r="J79" s="3"/>
      <c r="K79" s="3"/>
      <c r="L79" s="3"/>
      <c r="M79" s="3"/>
      <c r="N79" s="3"/>
      <c r="O79" s="3"/>
      <c r="P79" s="3"/>
      <c r="Q79" s="3"/>
      <c r="R79" s="3"/>
      <c r="S79" s="3"/>
      <c r="T79" s="3"/>
      <c r="U79" s="3"/>
      <c r="V79" s="3"/>
    </row>
    <row r="80" spans="1:26" ht="24.95" customHeight="1" x14ac:dyDescent="0.2">
      <c r="A80" s="3"/>
      <c r="B80" s="3"/>
      <c r="C80" s="3"/>
      <c r="D80" s="3"/>
      <c r="E80" s="3"/>
      <c r="F80" s="3"/>
      <c r="G80" s="3"/>
      <c r="H80" s="3"/>
      <c r="I80" s="3"/>
      <c r="J80" s="3"/>
      <c r="K80" s="3"/>
      <c r="L80" s="3"/>
      <c r="M80" s="3"/>
      <c r="N80" s="3"/>
      <c r="O80" s="3"/>
      <c r="P80" s="3"/>
      <c r="Q80" s="3"/>
      <c r="R80" s="3"/>
      <c r="S80" s="3"/>
      <c r="T80" s="3"/>
      <c r="U80" s="3"/>
      <c r="V80" s="3"/>
    </row>
    <row r="81" spans="1:22" ht="24.95" customHeight="1" x14ac:dyDescent="0.2">
      <c r="A81" s="3"/>
      <c r="B81" s="3"/>
      <c r="C81" s="3"/>
      <c r="D81" s="3"/>
      <c r="E81" s="3"/>
      <c r="F81" s="3"/>
      <c r="G81" s="3"/>
      <c r="H81" s="3"/>
      <c r="I81" s="3"/>
      <c r="J81" s="3"/>
      <c r="K81" s="3"/>
      <c r="L81" s="3"/>
      <c r="M81" s="3"/>
      <c r="N81" s="3"/>
      <c r="O81" s="3"/>
      <c r="P81" s="3"/>
      <c r="Q81" s="3"/>
      <c r="R81" s="3"/>
      <c r="S81" s="3"/>
      <c r="T81" s="3"/>
      <c r="U81" s="3"/>
      <c r="V81" s="3"/>
    </row>
    <row r="82" spans="1:22" ht="24.95" customHeight="1" x14ac:dyDescent="0.2">
      <c r="A82" s="3"/>
      <c r="B82" s="3"/>
      <c r="C82" s="3"/>
      <c r="D82" s="3"/>
      <c r="E82" s="3"/>
      <c r="F82" s="3"/>
      <c r="G82" s="3"/>
      <c r="H82" s="3"/>
      <c r="I82" s="3"/>
      <c r="J82" s="3"/>
      <c r="K82" s="3"/>
      <c r="L82" s="3"/>
      <c r="M82" s="3"/>
      <c r="N82" s="3"/>
      <c r="O82" s="3"/>
      <c r="P82" s="3"/>
      <c r="Q82" s="3"/>
      <c r="R82" s="3"/>
      <c r="S82" s="3"/>
      <c r="T82" s="3"/>
      <c r="U82" s="3"/>
      <c r="V82" s="3"/>
    </row>
    <row r="83" spans="1:22" ht="24.95" customHeight="1" x14ac:dyDescent="0.2">
      <c r="A83" s="3"/>
      <c r="B83" s="3"/>
      <c r="C83" s="3"/>
      <c r="D83" s="3"/>
      <c r="E83" s="3"/>
      <c r="F83" s="3"/>
      <c r="G83" s="3"/>
      <c r="H83" s="3"/>
      <c r="I83" s="3"/>
      <c r="J83" s="3"/>
      <c r="K83" s="3"/>
      <c r="L83" s="3"/>
      <c r="M83" s="3"/>
      <c r="N83" s="3"/>
      <c r="O83" s="3"/>
      <c r="P83" s="3"/>
      <c r="Q83" s="3"/>
      <c r="R83" s="3"/>
      <c r="S83" s="3"/>
      <c r="T83" s="3"/>
      <c r="U83" s="3"/>
      <c r="V83" s="3"/>
    </row>
    <row r="84" spans="1:22" ht="24.95" customHeight="1" x14ac:dyDescent="0.2">
      <c r="A84" s="3"/>
      <c r="B84" s="3"/>
      <c r="C84" s="3"/>
      <c r="D84" s="3"/>
      <c r="E84" s="3"/>
      <c r="F84" s="3"/>
      <c r="G84" s="3"/>
      <c r="H84" s="3"/>
      <c r="I84" s="3"/>
      <c r="J84" s="3"/>
      <c r="K84" s="3"/>
      <c r="L84" s="3"/>
      <c r="M84" s="3"/>
      <c r="N84" s="3"/>
      <c r="O84" s="3"/>
      <c r="P84" s="3"/>
      <c r="Q84" s="3"/>
      <c r="R84" s="3"/>
      <c r="S84" s="3"/>
      <c r="T84" s="3"/>
      <c r="U84" s="3"/>
      <c r="V84" s="3"/>
    </row>
    <row r="85" spans="1:22" ht="24.95" customHeight="1" x14ac:dyDescent="0.2">
      <c r="A85" s="3"/>
      <c r="B85" s="3"/>
      <c r="C85" s="3"/>
      <c r="D85" s="3"/>
      <c r="E85" s="3"/>
      <c r="F85" s="3"/>
      <c r="G85" s="3"/>
      <c r="H85" s="3"/>
      <c r="I85" s="3"/>
      <c r="J85" s="3"/>
      <c r="K85" s="3"/>
      <c r="L85" s="3"/>
      <c r="M85" s="3"/>
      <c r="N85" s="3"/>
      <c r="O85" s="3"/>
      <c r="P85" s="3"/>
      <c r="Q85" s="3"/>
      <c r="R85" s="3"/>
      <c r="S85" s="3"/>
      <c r="T85" s="3"/>
      <c r="U85" s="3"/>
      <c r="V85" s="3"/>
    </row>
    <row r="86" spans="1:22" ht="24.95" customHeight="1" x14ac:dyDescent="0.2">
      <c r="A86" s="3"/>
      <c r="B86" s="3"/>
      <c r="C86" s="3"/>
      <c r="D86" s="3"/>
      <c r="E86" s="3"/>
      <c r="F86" s="3"/>
      <c r="G86" s="3"/>
      <c r="H86" s="3"/>
      <c r="I86" s="3"/>
      <c r="J86" s="3"/>
      <c r="K86" s="3"/>
      <c r="L86" s="3"/>
      <c r="M86" s="3"/>
      <c r="N86" s="3"/>
      <c r="O86" s="3"/>
      <c r="P86" s="3"/>
      <c r="Q86" s="3"/>
      <c r="R86" s="3"/>
      <c r="S86" s="3"/>
      <c r="T86" s="3"/>
      <c r="U86" s="3"/>
      <c r="V86" s="3"/>
    </row>
    <row r="87" spans="1:22" ht="24.95" customHeight="1" x14ac:dyDescent="0.2">
      <c r="A87" s="3"/>
      <c r="B87" s="3"/>
      <c r="C87" s="3"/>
      <c r="D87" s="3"/>
      <c r="E87" s="3"/>
      <c r="F87" s="3"/>
      <c r="G87" s="3"/>
      <c r="H87" s="3"/>
      <c r="I87" s="3"/>
      <c r="J87" s="3"/>
      <c r="K87" s="3"/>
      <c r="L87" s="3"/>
      <c r="M87" s="3"/>
      <c r="N87" s="3"/>
      <c r="O87" s="3"/>
      <c r="P87" s="3"/>
      <c r="Q87" s="3"/>
      <c r="R87" s="3"/>
      <c r="S87" s="3"/>
      <c r="T87" s="3"/>
      <c r="U87" s="3"/>
      <c r="V87" s="3"/>
    </row>
    <row r="88" spans="1:22" ht="24.95" customHeight="1" x14ac:dyDescent="0.2">
      <c r="A88" s="3"/>
      <c r="B88" s="3"/>
      <c r="C88" s="3"/>
      <c r="D88" s="3"/>
      <c r="E88" s="3"/>
      <c r="F88" s="3"/>
      <c r="G88" s="3"/>
      <c r="H88" s="3"/>
      <c r="I88" s="3"/>
      <c r="J88" s="3"/>
      <c r="K88" s="3"/>
      <c r="L88" s="3"/>
      <c r="M88" s="3"/>
      <c r="N88" s="3"/>
      <c r="O88" s="3"/>
      <c r="P88" s="3"/>
      <c r="Q88" s="3"/>
      <c r="R88" s="3"/>
      <c r="S88" s="3"/>
      <c r="T88" s="3"/>
      <c r="U88" s="3"/>
      <c r="V88" s="3"/>
    </row>
    <row r="89" spans="1:22" ht="24.95" customHeight="1" x14ac:dyDescent="0.2">
      <c r="A89" s="3"/>
      <c r="B89" s="3"/>
      <c r="C89" s="3"/>
      <c r="D89" s="3"/>
      <c r="E89" s="3"/>
      <c r="F89" s="3"/>
      <c r="G89" s="3"/>
      <c r="H89" s="3"/>
      <c r="I89" s="3"/>
      <c r="J89" s="3"/>
      <c r="K89" s="3"/>
      <c r="L89" s="3"/>
      <c r="M89" s="3"/>
      <c r="N89" s="3"/>
      <c r="O89" s="3"/>
      <c r="P89" s="3"/>
      <c r="Q89" s="3"/>
      <c r="R89" s="3"/>
      <c r="S89" s="3"/>
      <c r="T89" s="3"/>
      <c r="U89" s="3"/>
      <c r="V89" s="3"/>
    </row>
    <row r="90" spans="1:22" ht="24.95" customHeight="1" x14ac:dyDescent="0.2">
      <c r="A90" s="3"/>
      <c r="B90" s="3"/>
      <c r="C90" s="3"/>
      <c r="D90" s="3"/>
      <c r="E90" s="3"/>
      <c r="F90" s="3"/>
      <c r="G90" s="3"/>
      <c r="H90" s="3"/>
      <c r="I90" s="3"/>
      <c r="J90" s="3"/>
      <c r="K90" s="3"/>
      <c r="L90" s="3"/>
      <c r="M90" s="3"/>
      <c r="N90" s="3"/>
      <c r="O90" s="3"/>
      <c r="P90" s="3"/>
      <c r="Q90" s="3"/>
      <c r="R90" s="3"/>
      <c r="S90" s="3"/>
      <c r="T90" s="3"/>
      <c r="U90" s="3"/>
      <c r="V90" s="3"/>
    </row>
    <row r="91" spans="1:22" ht="24.95" customHeight="1" x14ac:dyDescent="0.2">
      <c r="A91" s="3"/>
      <c r="B91" s="3"/>
      <c r="C91" s="3"/>
      <c r="D91" s="3"/>
      <c r="E91" s="3"/>
      <c r="F91" s="3"/>
      <c r="G91" s="3"/>
      <c r="H91" s="3"/>
      <c r="I91" s="3"/>
      <c r="J91" s="3"/>
      <c r="K91" s="3"/>
      <c r="L91" s="3"/>
      <c r="M91" s="3"/>
      <c r="N91" s="3"/>
      <c r="O91" s="3"/>
      <c r="P91" s="3"/>
      <c r="Q91" s="3"/>
      <c r="R91" s="3"/>
      <c r="S91" s="3"/>
      <c r="T91" s="3"/>
      <c r="U91" s="3"/>
      <c r="V91" s="3"/>
    </row>
    <row r="92" spans="1:22" ht="24.95" customHeight="1" x14ac:dyDescent="0.2">
      <c r="A92" s="3"/>
      <c r="B92" s="3"/>
      <c r="C92" s="3"/>
      <c r="D92" s="3"/>
      <c r="E92" s="3"/>
      <c r="F92" s="3"/>
      <c r="G92" s="3"/>
      <c r="H92" s="3"/>
      <c r="I92" s="3"/>
      <c r="J92" s="3"/>
      <c r="K92" s="3"/>
      <c r="L92" s="3"/>
      <c r="M92" s="3"/>
      <c r="N92" s="3"/>
      <c r="O92" s="3"/>
      <c r="P92" s="3"/>
      <c r="Q92" s="3"/>
      <c r="R92" s="3"/>
      <c r="S92" s="3"/>
      <c r="T92" s="3"/>
      <c r="U92" s="3"/>
      <c r="V92" s="3"/>
    </row>
    <row r="93" spans="1:22" ht="24.95" customHeight="1" x14ac:dyDescent="0.2">
      <c r="A93" s="3"/>
      <c r="B93" s="3"/>
      <c r="C93" s="3"/>
      <c r="D93" s="3"/>
      <c r="E93" s="3"/>
      <c r="F93" s="3"/>
      <c r="G93" s="3"/>
      <c r="H93" s="3"/>
      <c r="I93" s="3"/>
      <c r="J93" s="3"/>
      <c r="K93" s="3"/>
      <c r="L93" s="3"/>
      <c r="M93" s="3"/>
      <c r="N93" s="3"/>
      <c r="O93" s="3"/>
      <c r="P93" s="3"/>
      <c r="Q93" s="3"/>
      <c r="R93" s="3"/>
      <c r="S93" s="3"/>
      <c r="T93" s="3"/>
      <c r="U93" s="3"/>
      <c r="V93" s="3"/>
    </row>
    <row r="94" spans="1:22" ht="24.95" customHeight="1" x14ac:dyDescent="0.2">
      <c r="A94" s="3"/>
      <c r="B94" s="3"/>
      <c r="C94" s="3"/>
      <c r="D94" s="3"/>
      <c r="E94" s="3"/>
      <c r="F94" s="3"/>
      <c r="G94" s="3"/>
      <c r="H94" s="3"/>
      <c r="I94" s="3"/>
      <c r="J94" s="3"/>
      <c r="K94" s="3"/>
      <c r="L94" s="3"/>
      <c r="M94" s="3"/>
      <c r="N94" s="3"/>
      <c r="O94" s="3"/>
      <c r="P94" s="3"/>
      <c r="Q94" s="3"/>
      <c r="R94" s="3"/>
      <c r="S94" s="3"/>
      <c r="T94" s="3"/>
      <c r="U94" s="3"/>
      <c r="V94" s="3"/>
    </row>
    <row r="95" spans="1:22" ht="24.95" customHeight="1" x14ac:dyDescent="0.2">
      <c r="A95" s="3"/>
      <c r="B95" s="3"/>
      <c r="C95" s="3"/>
      <c r="D95" s="3"/>
      <c r="E95" s="3"/>
      <c r="F95" s="3"/>
      <c r="G95" s="3"/>
      <c r="H95" s="3"/>
      <c r="I95" s="3"/>
      <c r="J95" s="3"/>
      <c r="K95" s="3"/>
      <c r="L95" s="3"/>
      <c r="M95" s="3"/>
      <c r="N95" s="3"/>
      <c r="O95" s="3"/>
      <c r="P95" s="3"/>
      <c r="Q95" s="3"/>
      <c r="R95" s="3"/>
      <c r="S95" s="3"/>
      <c r="T95" s="3"/>
      <c r="U95" s="3"/>
      <c r="V95" s="3"/>
    </row>
    <row r="96" spans="1:22" ht="24.95" customHeight="1" x14ac:dyDescent="0.2">
      <c r="A96" s="3"/>
      <c r="B96" s="3"/>
      <c r="C96" s="3"/>
      <c r="D96" s="3"/>
      <c r="E96" s="3"/>
      <c r="F96" s="3"/>
      <c r="G96" s="3"/>
      <c r="H96" s="3"/>
      <c r="I96" s="3"/>
      <c r="J96" s="3"/>
      <c r="K96" s="3"/>
      <c r="L96" s="3"/>
      <c r="M96" s="3"/>
      <c r="N96" s="3"/>
      <c r="O96" s="3"/>
      <c r="P96" s="3"/>
      <c r="Q96" s="3"/>
      <c r="R96" s="3"/>
      <c r="S96" s="3"/>
      <c r="T96" s="3"/>
      <c r="U96" s="3"/>
      <c r="V96" s="3"/>
    </row>
    <row r="97" spans="1:22" ht="24.95" customHeight="1" x14ac:dyDescent="0.2">
      <c r="A97" s="3"/>
      <c r="B97" s="3"/>
      <c r="C97" s="3"/>
      <c r="D97" s="3"/>
      <c r="E97" s="3"/>
      <c r="F97" s="3"/>
      <c r="G97" s="3"/>
      <c r="H97" s="3"/>
      <c r="I97" s="3"/>
      <c r="J97" s="3"/>
      <c r="K97" s="3"/>
      <c r="L97" s="3"/>
      <c r="M97" s="3"/>
      <c r="N97" s="3"/>
      <c r="O97" s="3"/>
      <c r="P97" s="3"/>
      <c r="Q97" s="3"/>
      <c r="R97" s="3"/>
      <c r="S97" s="3"/>
      <c r="T97" s="3"/>
      <c r="U97" s="3"/>
      <c r="V97" s="3"/>
    </row>
    <row r="98" spans="1:22" ht="24.95" customHeight="1" x14ac:dyDescent="0.2">
      <c r="A98" s="3"/>
      <c r="B98" s="3"/>
      <c r="C98" s="3"/>
      <c r="D98" s="3"/>
      <c r="E98" s="3"/>
      <c r="F98" s="3"/>
      <c r="G98" s="3"/>
      <c r="H98" s="3"/>
      <c r="I98" s="3"/>
      <c r="J98" s="3"/>
      <c r="K98" s="3"/>
      <c r="L98" s="3"/>
      <c r="M98" s="3"/>
      <c r="N98" s="3"/>
      <c r="O98" s="3"/>
      <c r="P98" s="3"/>
      <c r="Q98" s="3"/>
      <c r="R98" s="3"/>
      <c r="S98" s="3"/>
      <c r="T98" s="3"/>
      <c r="U98" s="3"/>
      <c r="V98" s="3"/>
    </row>
    <row r="99" spans="1:22" ht="24.95" customHeight="1" x14ac:dyDescent="0.2">
      <c r="A99" s="3"/>
      <c r="B99" s="3"/>
      <c r="C99" s="3"/>
      <c r="D99" s="3"/>
      <c r="E99" s="3"/>
      <c r="F99" s="3"/>
      <c r="G99" s="3"/>
      <c r="H99" s="3"/>
      <c r="I99" s="3"/>
      <c r="J99" s="3"/>
      <c r="K99" s="3"/>
      <c r="L99" s="3"/>
      <c r="M99" s="3"/>
      <c r="N99" s="3"/>
      <c r="O99" s="3"/>
      <c r="P99" s="3"/>
      <c r="Q99" s="3"/>
      <c r="R99" s="3"/>
      <c r="S99" s="3"/>
      <c r="T99" s="3"/>
      <c r="U99" s="3"/>
      <c r="V99" s="3"/>
    </row>
    <row r="100" spans="1:22" ht="24.95" customHeight="1" x14ac:dyDescent="0.2">
      <c r="A100" s="3"/>
      <c r="B100" s="3"/>
      <c r="C100" s="3"/>
      <c r="D100" s="3"/>
      <c r="E100" s="3"/>
      <c r="F100" s="3"/>
      <c r="G100" s="3"/>
      <c r="H100" s="3"/>
      <c r="I100" s="3"/>
      <c r="J100" s="3"/>
      <c r="K100" s="3"/>
      <c r="L100" s="3"/>
      <c r="M100" s="3"/>
      <c r="N100" s="3"/>
      <c r="O100" s="3"/>
      <c r="P100" s="3"/>
      <c r="Q100" s="3"/>
      <c r="R100" s="3"/>
      <c r="S100" s="3"/>
      <c r="T100" s="3"/>
      <c r="U100" s="3"/>
      <c r="V100" s="3"/>
    </row>
    <row r="101" spans="1:22" ht="24.95" customHeight="1" x14ac:dyDescent="0.2">
      <c r="A101" s="3"/>
      <c r="B101" s="3"/>
      <c r="C101" s="3"/>
      <c r="D101" s="3"/>
      <c r="E101" s="3"/>
      <c r="F101" s="3"/>
      <c r="G101" s="3"/>
      <c r="H101" s="3"/>
      <c r="I101" s="3"/>
      <c r="J101" s="3"/>
      <c r="K101" s="3"/>
      <c r="L101" s="3"/>
      <c r="M101" s="3"/>
      <c r="N101" s="3"/>
      <c r="O101" s="3"/>
      <c r="P101" s="3"/>
      <c r="Q101" s="3"/>
      <c r="R101" s="3"/>
      <c r="S101" s="3"/>
      <c r="T101" s="3"/>
      <c r="U101" s="3"/>
      <c r="V101" s="3"/>
    </row>
    <row r="102" spans="1:22" ht="24.95" customHeight="1" x14ac:dyDescent="0.2">
      <c r="A102" s="3"/>
      <c r="B102" s="3"/>
      <c r="C102" s="3"/>
      <c r="D102" s="3"/>
      <c r="E102" s="3"/>
      <c r="F102" s="3"/>
      <c r="G102" s="3"/>
      <c r="H102" s="3"/>
      <c r="I102" s="3"/>
      <c r="J102" s="3"/>
      <c r="K102" s="3"/>
      <c r="L102" s="3"/>
      <c r="M102" s="3"/>
      <c r="N102" s="3"/>
      <c r="O102" s="3"/>
      <c r="P102" s="3"/>
      <c r="Q102" s="3"/>
      <c r="R102" s="3"/>
      <c r="S102" s="3"/>
      <c r="T102" s="3"/>
      <c r="U102" s="3"/>
      <c r="V102" s="3"/>
    </row>
    <row r="103" spans="1:22" ht="24.95" customHeight="1" x14ac:dyDescent="0.2">
      <c r="A103" s="3"/>
      <c r="B103" s="3"/>
      <c r="C103" s="3"/>
      <c r="D103" s="3"/>
      <c r="E103" s="3"/>
      <c r="F103" s="3"/>
      <c r="G103" s="3"/>
      <c r="H103" s="3"/>
      <c r="I103" s="3"/>
      <c r="J103" s="3"/>
      <c r="K103" s="3"/>
      <c r="L103" s="3"/>
      <c r="M103" s="3"/>
      <c r="N103" s="3"/>
      <c r="O103" s="3"/>
      <c r="P103" s="3"/>
      <c r="Q103" s="3"/>
      <c r="R103" s="3"/>
      <c r="S103" s="3"/>
      <c r="T103" s="3"/>
      <c r="U103" s="3"/>
      <c r="V103" s="3"/>
    </row>
    <row r="104" spans="1:22" ht="24.95" customHeight="1" x14ac:dyDescent="0.2">
      <c r="A104" s="3"/>
      <c r="B104" s="3"/>
      <c r="C104" s="3"/>
      <c r="D104" s="3"/>
      <c r="E104" s="3"/>
      <c r="F104" s="3"/>
      <c r="G104" s="3"/>
      <c r="H104" s="3"/>
      <c r="I104" s="3"/>
      <c r="J104" s="3"/>
      <c r="K104" s="3"/>
      <c r="L104" s="3"/>
      <c r="M104" s="3"/>
      <c r="N104" s="3"/>
      <c r="O104" s="3"/>
      <c r="P104" s="3"/>
      <c r="Q104" s="3"/>
      <c r="R104" s="3"/>
      <c r="S104" s="3"/>
      <c r="T104" s="3"/>
      <c r="U104" s="3"/>
      <c r="V104" s="3"/>
    </row>
    <row r="105" spans="1:22" ht="24.95" customHeight="1" x14ac:dyDescent="0.2">
      <c r="A105" s="3"/>
      <c r="B105" s="3"/>
      <c r="C105" s="3"/>
      <c r="D105" s="3"/>
      <c r="E105" s="3"/>
      <c r="F105" s="3"/>
      <c r="G105" s="3"/>
      <c r="H105" s="3"/>
      <c r="I105" s="3"/>
      <c r="J105" s="3"/>
      <c r="K105" s="3"/>
      <c r="L105" s="3"/>
      <c r="M105" s="3"/>
      <c r="N105" s="3"/>
      <c r="O105" s="3"/>
      <c r="P105" s="3"/>
      <c r="Q105" s="3"/>
      <c r="R105" s="3"/>
      <c r="S105" s="3"/>
      <c r="T105" s="3"/>
      <c r="U105" s="3"/>
      <c r="V105" s="3"/>
    </row>
    <row r="106" spans="1:22" ht="24.95" customHeight="1" x14ac:dyDescent="0.2">
      <c r="A106" s="3"/>
      <c r="B106" s="3"/>
      <c r="C106" s="3"/>
      <c r="D106" s="3"/>
      <c r="E106" s="3"/>
      <c r="F106" s="3"/>
      <c r="G106" s="3"/>
      <c r="H106" s="3"/>
      <c r="I106" s="3"/>
      <c r="J106" s="3"/>
      <c r="K106" s="3"/>
      <c r="L106" s="3"/>
      <c r="M106" s="3"/>
      <c r="N106" s="3"/>
      <c r="O106" s="3"/>
      <c r="P106" s="3"/>
      <c r="Q106" s="3"/>
      <c r="R106" s="3"/>
      <c r="S106" s="3"/>
      <c r="T106" s="3"/>
      <c r="U106" s="3"/>
      <c r="V106" s="3"/>
    </row>
    <row r="107" spans="1:22" ht="24.95" customHeight="1" x14ac:dyDescent="0.2">
      <c r="A107" s="3"/>
      <c r="B107" s="3"/>
      <c r="C107" s="3"/>
      <c r="D107" s="3"/>
      <c r="E107" s="3"/>
      <c r="F107" s="3"/>
      <c r="G107" s="3"/>
      <c r="H107" s="3"/>
      <c r="I107" s="3"/>
      <c r="J107" s="3"/>
      <c r="K107" s="3"/>
      <c r="L107" s="3"/>
      <c r="M107" s="3"/>
      <c r="N107" s="3"/>
      <c r="O107" s="3"/>
      <c r="P107" s="3"/>
      <c r="Q107" s="3"/>
      <c r="R107" s="3"/>
      <c r="S107" s="3"/>
      <c r="T107" s="3"/>
      <c r="U107" s="3"/>
      <c r="V107" s="3"/>
    </row>
    <row r="108" spans="1:22" ht="24.95" customHeight="1" x14ac:dyDescent="0.2">
      <c r="A108" s="3"/>
      <c r="B108" s="3"/>
      <c r="C108" s="3"/>
      <c r="D108" s="3"/>
      <c r="E108" s="3"/>
      <c r="F108" s="3"/>
      <c r="G108" s="3"/>
      <c r="H108" s="3"/>
      <c r="I108" s="3"/>
      <c r="J108" s="3"/>
      <c r="K108" s="3"/>
      <c r="L108" s="3"/>
      <c r="M108" s="3"/>
      <c r="N108" s="3"/>
      <c r="O108" s="3"/>
      <c r="P108" s="3"/>
      <c r="Q108" s="3"/>
      <c r="R108" s="3"/>
      <c r="S108" s="3"/>
      <c r="T108" s="3"/>
      <c r="U108" s="3"/>
      <c r="V108" s="3"/>
    </row>
    <row r="109" spans="1:22" ht="24.95" customHeight="1" x14ac:dyDescent="0.2">
      <c r="A109" s="3"/>
      <c r="B109" s="3"/>
      <c r="C109" s="3"/>
      <c r="D109" s="3"/>
      <c r="E109" s="3"/>
      <c r="F109" s="3"/>
      <c r="G109" s="3"/>
      <c r="H109" s="3"/>
      <c r="I109" s="3"/>
      <c r="J109" s="3"/>
      <c r="K109" s="3"/>
      <c r="L109" s="3"/>
      <c r="M109" s="3"/>
      <c r="N109" s="3"/>
      <c r="O109" s="3"/>
      <c r="P109" s="3"/>
      <c r="Q109" s="3"/>
      <c r="R109" s="3"/>
      <c r="S109" s="3"/>
      <c r="T109" s="3"/>
      <c r="U109" s="3"/>
      <c r="V109" s="3"/>
    </row>
    <row r="110" spans="1:22" ht="24.95" customHeight="1" x14ac:dyDescent="0.2">
      <c r="A110" s="3"/>
      <c r="B110" s="3"/>
      <c r="C110" s="3"/>
      <c r="D110" s="3"/>
      <c r="E110" s="3"/>
      <c r="F110" s="3"/>
      <c r="G110" s="3"/>
      <c r="H110" s="3"/>
      <c r="I110" s="3"/>
      <c r="J110" s="3"/>
      <c r="K110" s="3"/>
      <c r="L110" s="3"/>
      <c r="M110" s="3"/>
      <c r="N110" s="3"/>
      <c r="O110" s="3"/>
      <c r="P110" s="3"/>
      <c r="Q110" s="3"/>
      <c r="R110" s="3"/>
      <c r="S110" s="3"/>
      <c r="T110" s="3"/>
      <c r="U110" s="3"/>
      <c r="V110" s="3"/>
    </row>
    <row r="111" spans="1:22" ht="24.95" customHeight="1" x14ac:dyDescent="0.2">
      <c r="A111" s="1" t="s">
        <v>22</v>
      </c>
    </row>
    <row r="112" spans="1:22" ht="24.95" customHeight="1" x14ac:dyDescent="0.2">
      <c r="A112" s="3" t="s">
        <v>48</v>
      </c>
    </row>
    <row r="113" spans="1:1" ht="24.95" customHeight="1" x14ac:dyDescent="0.2">
      <c r="A113" s="3" t="s">
        <v>71</v>
      </c>
    </row>
    <row r="114" spans="1:1" ht="24.95" customHeight="1" x14ac:dyDescent="0.2">
      <c r="A114" s="3" t="s">
        <v>90</v>
      </c>
    </row>
    <row r="115" spans="1:1" ht="24.95" customHeight="1" x14ac:dyDescent="0.2">
      <c r="A115" s="3" t="s">
        <v>104</v>
      </c>
    </row>
    <row r="116" spans="1:1" ht="24.95" customHeight="1" x14ac:dyDescent="0.2">
      <c r="A116" s="3" t="s">
        <v>117</v>
      </c>
    </row>
    <row r="117" spans="1:1" ht="24.95" customHeight="1" x14ac:dyDescent="0.2">
      <c r="A117" s="3" t="s">
        <v>130</v>
      </c>
    </row>
    <row r="118" spans="1:1" ht="24.95" customHeight="1" x14ac:dyDescent="0.2">
      <c r="A118" s="3" t="s">
        <v>143</v>
      </c>
    </row>
  </sheetData>
  <phoneticPr fontId="2" type="noConversion"/>
  <pageMargins left="0.7" right="0.7" top="0.75" bottom="0.75" header="0.3" footer="0.3"/>
  <tableParts count="22">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E40C6-D18D-486E-91AA-22B85317BAA4}">
  <dimension ref="A1:D386"/>
  <sheetViews>
    <sheetView workbookViewId="0">
      <selection activeCell="B9" sqref="B9"/>
    </sheetView>
  </sheetViews>
  <sheetFormatPr defaultColWidth="25.625" defaultRowHeight="10.5" x14ac:dyDescent="0.2"/>
  <cols>
    <col min="1" max="1" width="50.875" style="2" bestFit="1" customWidth="1"/>
    <col min="2" max="2" width="15.25" style="2" customWidth="1"/>
    <col min="3" max="3" width="27.875" style="2" customWidth="1"/>
    <col min="4" max="4" width="9" style="2" bestFit="1" customWidth="1"/>
    <col min="5" max="16384" width="25.625" style="2"/>
  </cols>
  <sheetData>
    <row r="1" spans="1:4" ht="24.95" customHeight="1" x14ac:dyDescent="0.2">
      <c r="A1" s="3" t="str">
        <f t="shared" ref="A1:A64" si="0">B1&amp;C1</f>
        <v>党政办照片采集费</v>
      </c>
      <c r="B1" s="3" t="s">
        <v>1</v>
      </c>
      <c r="C1" s="3" t="s">
        <v>29</v>
      </c>
      <c r="D1" s="3" t="s">
        <v>453</v>
      </c>
    </row>
    <row r="2" spans="1:4" ht="24.95" customHeight="1" x14ac:dyDescent="0.2">
      <c r="A2" s="3" t="str">
        <f t="shared" si="0"/>
        <v>党政办院办奖福基金</v>
      </c>
      <c r="B2" s="3" t="s">
        <v>1</v>
      </c>
      <c r="C2" s="3" t="s">
        <v>51</v>
      </c>
      <c r="D2" s="3" t="s">
        <v>454</v>
      </c>
    </row>
    <row r="3" spans="1:4" ht="24.95" customHeight="1" x14ac:dyDescent="0.2">
      <c r="A3" s="3" t="str">
        <f t="shared" si="0"/>
        <v>党政办日常办公经费</v>
      </c>
      <c r="B3" s="3" t="s">
        <v>1</v>
      </c>
      <c r="C3" s="3" t="s">
        <v>30</v>
      </c>
      <c r="D3" s="3" t="s">
        <v>455</v>
      </c>
    </row>
    <row r="4" spans="1:4" ht="24.95" customHeight="1" x14ac:dyDescent="0.2">
      <c r="A4" s="3" t="str">
        <f t="shared" si="0"/>
        <v>党政办车辆运行费</v>
      </c>
      <c r="B4" s="3" t="s">
        <v>1</v>
      </c>
      <c r="C4" s="3" t="s">
        <v>92</v>
      </c>
      <c r="D4" s="3" t="s">
        <v>456</v>
      </c>
    </row>
    <row r="5" spans="1:4" ht="24.95" customHeight="1" x14ac:dyDescent="0.2">
      <c r="A5" s="3" t="str">
        <f t="shared" si="0"/>
        <v>党政办网络中心</v>
      </c>
      <c r="B5" s="3" t="s">
        <v>1</v>
      </c>
      <c r="C5" s="3" t="s">
        <v>106</v>
      </c>
      <c r="D5" s="3" t="s">
        <v>457</v>
      </c>
    </row>
    <row r="6" spans="1:4" ht="24.95" customHeight="1" x14ac:dyDescent="0.2">
      <c r="A6" s="3" t="str">
        <f t="shared" si="0"/>
        <v>党政办迎新费用</v>
      </c>
      <c r="B6" s="3" t="s">
        <v>1</v>
      </c>
      <c r="C6" s="3" t="s">
        <v>119</v>
      </c>
      <c r="D6" s="3" t="s">
        <v>458</v>
      </c>
    </row>
    <row r="7" spans="1:4" ht="24.95" customHeight="1" x14ac:dyDescent="0.2">
      <c r="A7" s="3" t="str">
        <f t="shared" si="0"/>
        <v>党政办文印室周转金</v>
      </c>
      <c r="B7" s="3" t="s">
        <v>1</v>
      </c>
      <c r="C7" s="3" t="s">
        <v>132</v>
      </c>
      <c r="D7" s="3" t="s">
        <v>459</v>
      </c>
    </row>
    <row r="8" spans="1:4" ht="24.95" customHeight="1" x14ac:dyDescent="0.2">
      <c r="A8" s="3" t="str">
        <f t="shared" si="0"/>
        <v>党政办法律顾问费</v>
      </c>
      <c r="B8" s="3" t="s">
        <v>1</v>
      </c>
      <c r="C8" s="3" t="s">
        <v>145</v>
      </c>
      <c r="D8" s="3" t="s">
        <v>460</v>
      </c>
    </row>
    <row r="9" spans="1:4" ht="24.95" customHeight="1" x14ac:dyDescent="0.2">
      <c r="A9" s="3" t="str">
        <f t="shared" si="0"/>
        <v>党政办报告厅维修经费</v>
      </c>
      <c r="B9" s="3" t="s">
        <v>1</v>
      </c>
      <c r="C9" s="3" t="s">
        <v>160</v>
      </c>
      <c r="D9" s="3" t="s">
        <v>461</v>
      </c>
    </row>
    <row r="10" spans="1:4" ht="24.95" customHeight="1" x14ac:dyDescent="0.2">
      <c r="A10" s="3" t="str">
        <f t="shared" si="0"/>
        <v>党政办业务费</v>
      </c>
      <c r="B10" s="3" t="s">
        <v>1</v>
      </c>
      <c r="C10" s="3" t="s">
        <v>172</v>
      </c>
      <c r="D10" s="3" t="s">
        <v>462</v>
      </c>
    </row>
    <row r="11" spans="1:4" ht="24.95" customHeight="1" x14ac:dyDescent="0.2">
      <c r="A11" s="3" t="str">
        <f t="shared" si="0"/>
        <v>党政办招待费</v>
      </c>
      <c r="B11" s="3" t="s">
        <v>1</v>
      </c>
      <c r="C11" s="3" t="s">
        <v>107</v>
      </c>
      <c r="D11" s="3" t="s">
        <v>463</v>
      </c>
    </row>
    <row r="12" spans="1:4" ht="24.95" customHeight="1" x14ac:dyDescent="0.2">
      <c r="A12" s="3" t="str">
        <f t="shared" si="0"/>
        <v>党政办学生手册专项经费</v>
      </c>
      <c r="B12" s="3" t="s">
        <v>1</v>
      </c>
      <c r="C12" s="3" t="s">
        <v>191</v>
      </c>
      <c r="D12" s="3" t="s">
        <v>464</v>
      </c>
    </row>
    <row r="13" spans="1:4" ht="24.95" customHeight="1" x14ac:dyDescent="0.2">
      <c r="A13" s="3" t="str">
        <f t="shared" si="0"/>
        <v>党政办信息化建设费</v>
      </c>
      <c r="B13" s="3" t="s">
        <v>1</v>
      </c>
      <c r="C13" s="3" t="s">
        <v>199</v>
      </c>
      <c r="D13" s="3" t="s">
        <v>465</v>
      </c>
    </row>
    <row r="14" spans="1:4" ht="24.95" customHeight="1" x14ac:dyDescent="0.2">
      <c r="A14" s="3" t="str">
        <f t="shared" si="0"/>
        <v>党群工作部日常办公经费</v>
      </c>
      <c r="B14" s="3" t="s">
        <v>2</v>
      </c>
      <c r="C14" s="3" t="s">
        <v>30</v>
      </c>
      <c r="D14" s="3" t="s">
        <v>466</v>
      </c>
    </row>
    <row r="15" spans="1:4" ht="24.95" customHeight="1" x14ac:dyDescent="0.2">
      <c r="A15" s="3" t="str">
        <f t="shared" si="0"/>
        <v>党群工作部宣传费</v>
      </c>
      <c r="B15" s="3" t="s">
        <v>2</v>
      </c>
      <c r="C15" s="3" t="s">
        <v>52</v>
      </c>
      <c r="D15" s="3" t="s">
        <v>467</v>
      </c>
    </row>
    <row r="16" spans="1:4" ht="24.95" customHeight="1" x14ac:dyDescent="0.2">
      <c r="A16" s="3" t="str">
        <f t="shared" si="0"/>
        <v>党群工作部正德报</v>
      </c>
      <c r="B16" s="3" t="s">
        <v>2</v>
      </c>
      <c r="C16" s="3" t="s">
        <v>73</v>
      </c>
      <c r="D16" s="3" t="s">
        <v>468</v>
      </c>
    </row>
    <row r="17" spans="1:4" ht="24.95" customHeight="1" x14ac:dyDescent="0.2">
      <c r="A17" s="3" t="str">
        <f t="shared" si="0"/>
        <v>党群工作部党务费</v>
      </c>
      <c r="B17" s="3" t="s">
        <v>2</v>
      </c>
      <c r="C17" s="3" t="s">
        <v>93</v>
      </c>
      <c r="D17" s="3" t="s">
        <v>469</v>
      </c>
    </row>
    <row r="18" spans="1:4" ht="24.95" customHeight="1" x14ac:dyDescent="0.2">
      <c r="A18" s="3" t="str">
        <f t="shared" si="0"/>
        <v>党群工作部招待费</v>
      </c>
      <c r="B18" s="3" t="s">
        <v>2</v>
      </c>
      <c r="C18" s="3" t="s">
        <v>107</v>
      </c>
      <c r="D18" s="3" t="s">
        <v>470</v>
      </c>
    </row>
    <row r="19" spans="1:4" ht="24.95" customHeight="1" x14ac:dyDescent="0.2">
      <c r="A19" s="3" t="str">
        <f t="shared" si="0"/>
        <v>党群工作部校园文化建设经费</v>
      </c>
      <c r="B19" s="3" t="s">
        <v>2</v>
      </c>
      <c r="C19" s="3" t="s">
        <v>120</v>
      </c>
      <c r="D19" s="3" t="s">
        <v>471</v>
      </c>
    </row>
    <row r="20" spans="1:4" ht="24.95" customHeight="1" x14ac:dyDescent="0.2">
      <c r="A20" s="3" t="str">
        <f t="shared" si="0"/>
        <v>党群工作部高校党建</v>
      </c>
      <c r="B20" s="3" t="s">
        <v>2</v>
      </c>
      <c r="C20" s="3" t="s">
        <v>133</v>
      </c>
      <c r="D20" s="3" t="s">
        <v>472</v>
      </c>
    </row>
    <row r="21" spans="1:4" ht="24.95" customHeight="1" x14ac:dyDescent="0.2">
      <c r="A21" s="3" t="str">
        <f t="shared" si="0"/>
        <v>党群工作部新时代南京红色文化融入职业院校思想政治教育路径研究</v>
      </c>
      <c r="B21" s="3" t="s">
        <v>2</v>
      </c>
      <c r="C21" s="3" t="s">
        <v>146</v>
      </c>
      <c r="D21" s="3" t="s">
        <v>473</v>
      </c>
    </row>
    <row r="22" spans="1:4" ht="24.95" customHeight="1" x14ac:dyDescent="0.2">
      <c r="A22" s="3" t="str">
        <f t="shared" si="0"/>
        <v>人事处13年高职教师省级培训专项经费-高访</v>
      </c>
      <c r="B22" s="3" t="s">
        <v>3</v>
      </c>
      <c r="C22" s="3" t="s">
        <v>31</v>
      </c>
      <c r="D22" s="3" t="s">
        <v>474</v>
      </c>
    </row>
    <row r="23" spans="1:4" ht="24.95" customHeight="1" x14ac:dyDescent="0.2">
      <c r="A23" s="3" t="str">
        <f t="shared" si="0"/>
        <v>人事处14高职教师省级培训专项经费-高访研训</v>
      </c>
      <c r="B23" s="3" t="s">
        <v>3</v>
      </c>
      <c r="C23" s="3" t="s">
        <v>53</v>
      </c>
      <c r="D23" s="3" t="s">
        <v>475</v>
      </c>
    </row>
    <row r="24" spans="1:4" ht="24.95" customHeight="1" x14ac:dyDescent="0.2">
      <c r="A24" s="3" t="str">
        <f t="shared" si="0"/>
        <v>人事处青蓝工程-王茂盛</v>
      </c>
      <c r="B24" s="3" t="s">
        <v>3</v>
      </c>
      <c r="C24" s="3" t="s">
        <v>74</v>
      </c>
      <c r="D24" s="3" t="s">
        <v>476</v>
      </c>
    </row>
    <row r="25" spans="1:4" ht="24.95" customHeight="1" x14ac:dyDescent="0.2">
      <c r="A25" s="3" t="str">
        <f t="shared" si="0"/>
        <v>人事处青蓝工程</v>
      </c>
      <c r="B25" s="3" t="s">
        <v>3</v>
      </c>
      <c r="C25" s="3" t="s">
        <v>94</v>
      </c>
      <c r="D25" s="3" t="s">
        <v>477</v>
      </c>
    </row>
    <row r="26" spans="1:4" ht="24.95" customHeight="1" x14ac:dyDescent="0.2">
      <c r="A26" s="3" t="str">
        <f t="shared" si="0"/>
        <v>人事处兼职教师经费奖补</v>
      </c>
      <c r="B26" s="3" t="s">
        <v>3</v>
      </c>
      <c r="C26" s="3" t="s">
        <v>108</v>
      </c>
      <c r="D26" s="3" t="s">
        <v>478</v>
      </c>
    </row>
    <row r="27" spans="1:4" ht="24.95" customHeight="1" x14ac:dyDescent="0.2">
      <c r="A27" s="3" t="str">
        <f t="shared" si="0"/>
        <v>人事处师资队伍建设专项经费</v>
      </c>
      <c r="B27" s="3" t="s">
        <v>3</v>
      </c>
      <c r="C27" s="3" t="s">
        <v>121</v>
      </c>
      <c r="D27" s="3" t="s">
        <v>479</v>
      </c>
    </row>
    <row r="28" spans="1:4" ht="24.95" customHeight="1" x14ac:dyDescent="0.2">
      <c r="A28" s="3" t="str">
        <f t="shared" si="0"/>
        <v>人事处现代职业教育质量提升专项-产业导师奖补</v>
      </c>
      <c r="B28" s="3" t="s">
        <v>3</v>
      </c>
      <c r="C28" s="3" t="s">
        <v>134</v>
      </c>
      <c r="D28" s="3" t="s">
        <v>480</v>
      </c>
    </row>
    <row r="29" spans="1:4" ht="24.95" customHeight="1" x14ac:dyDescent="0.2">
      <c r="A29" s="3" t="str">
        <f t="shared" si="0"/>
        <v>人事处现代职业教育质量提升专项-访学研修、企业实践</v>
      </c>
      <c r="B29" s="3" t="s">
        <v>3</v>
      </c>
      <c r="C29" s="3" t="s">
        <v>147</v>
      </c>
      <c r="D29" s="3" t="s">
        <v>481</v>
      </c>
    </row>
    <row r="30" spans="1:4" ht="24.95" customHeight="1" x14ac:dyDescent="0.2">
      <c r="A30" s="3" t="str">
        <f t="shared" si="0"/>
        <v>人事处失业保险稳岗返还</v>
      </c>
      <c r="B30" s="3" t="s">
        <v>3</v>
      </c>
      <c r="C30" s="3" t="s">
        <v>161</v>
      </c>
      <c r="D30" s="3" t="s">
        <v>482</v>
      </c>
    </row>
    <row r="31" spans="1:4" ht="24.95" customHeight="1" x14ac:dyDescent="0.2">
      <c r="A31" s="3" t="str">
        <f t="shared" si="0"/>
        <v>人事处2020省高职院校兼职教师奖补专项</v>
      </c>
      <c r="B31" s="3" t="s">
        <v>3</v>
      </c>
      <c r="C31" s="3" t="s">
        <v>173</v>
      </c>
      <c r="D31" s="3" t="s">
        <v>483</v>
      </c>
    </row>
    <row r="32" spans="1:4" ht="24.95" customHeight="1" x14ac:dyDescent="0.2">
      <c r="A32" s="3" t="str">
        <f t="shared" si="0"/>
        <v>人事处2021省高职产业导师经费</v>
      </c>
      <c r="B32" s="3" t="s">
        <v>3</v>
      </c>
      <c r="C32" s="3" t="s">
        <v>182</v>
      </c>
      <c r="D32" s="3" t="s">
        <v>484</v>
      </c>
    </row>
    <row r="33" spans="1:4" ht="24.95" customHeight="1" x14ac:dyDescent="0.2">
      <c r="A33" s="3" t="str">
        <f t="shared" si="0"/>
        <v>人事处技能传承平台专项</v>
      </c>
      <c r="B33" s="3" t="s">
        <v>3</v>
      </c>
      <c r="C33" s="3" t="s">
        <v>192</v>
      </c>
      <c r="D33" s="3" t="s">
        <v>485</v>
      </c>
    </row>
    <row r="34" spans="1:4" ht="24.95" customHeight="1" x14ac:dyDescent="0.2">
      <c r="A34" s="3" t="str">
        <f t="shared" si="0"/>
        <v>人事处2022年省高职产业导师奖补</v>
      </c>
      <c r="B34" s="3" t="s">
        <v>3</v>
      </c>
      <c r="C34" s="3" t="s">
        <v>200</v>
      </c>
      <c r="D34" s="3" t="s">
        <v>486</v>
      </c>
    </row>
    <row r="35" spans="1:4" ht="24.95" customHeight="1" x14ac:dyDescent="0.2">
      <c r="A35" s="3" t="str">
        <f t="shared" si="0"/>
        <v>人事处职称评审费</v>
      </c>
      <c r="B35" s="3" t="s">
        <v>3</v>
      </c>
      <c r="C35" s="3" t="s">
        <v>207</v>
      </c>
      <c r="D35" s="3" t="s">
        <v>487</v>
      </c>
    </row>
    <row r="36" spans="1:4" ht="24.95" customHeight="1" x14ac:dyDescent="0.2">
      <c r="A36" s="3" t="str">
        <f t="shared" si="0"/>
        <v>人事处组织人事处奖福基金</v>
      </c>
      <c r="B36" s="3" t="s">
        <v>3</v>
      </c>
      <c r="C36" s="3" t="s">
        <v>215</v>
      </c>
      <c r="D36" s="3" t="s">
        <v>488</v>
      </c>
    </row>
    <row r="37" spans="1:4" ht="24.95" customHeight="1" x14ac:dyDescent="0.2">
      <c r="A37" s="3" t="str">
        <f t="shared" si="0"/>
        <v>人事处加班费</v>
      </c>
      <c r="B37" s="3" t="s">
        <v>3</v>
      </c>
      <c r="C37" s="3" t="s">
        <v>222</v>
      </c>
      <c r="D37" s="3" t="s">
        <v>489</v>
      </c>
    </row>
    <row r="38" spans="1:4" ht="24.95" customHeight="1" x14ac:dyDescent="0.2">
      <c r="A38" s="3" t="str">
        <f t="shared" si="0"/>
        <v>人事处保卫人员津贴</v>
      </c>
      <c r="B38" s="3" t="s">
        <v>3</v>
      </c>
      <c r="C38" s="3" t="s">
        <v>230</v>
      </c>
      <c r="D38" s="3" t="s">
        <v>490</v>
      </c>
    </row>
    <row r="39" spans="1:4" ht="24.95" customHeight="1" x14ac:dyDescent="0.2">
      <c r="A39" s="3" t="str">
        <f t="shared" si="0"/>
        <v>人事处专业负责人津贴</v>
      </c>
      <c r="B39" s="3" t="s">
        <v>3</v>
      </c>
      <c r="C39" s="3" t="s">
        <v>238</v>
      </c>
      <c r="D39" s="3" t="s">
        <v>491</v>
      </c>
    </row>
    <row r="40" spans="1:4" ht="24.95" customHeight="1" x14ac:dyDescent="0.2">
      <c r="A40" s="3" t="str">
        <f t="shared" si="0"/>
        <v>人事处学生工作人员岗级津贴</v>
      </c>
      <c r="B40" s="3" t="s">
        <v>3</v>
      </c>
      <c r="C40" s="3" t="s">
        <v>246</v>
      </c>
      <c r="D40" s="3" t="s">
        <v>492</v>
      </c>
    </row>
    <row r="41" spans="1:4" ht="24.95" customHeight="1" x14ac:dyDescent="0.2">
      <c r="A41" s="3" t="str">
        <f t="shared" si="0"/>
        <v>人事处日常办公经费</v>
      </c>
      <c r="B41" s="3" t="s">
        <v>3</v>
      </c>
      <c r="C41" s="3" t="s">
        <v>30</v>
      </c>
      <c r="D41" s="3" t="s">
        <v>493</v>
      </c>
    </row>
    <row r="42" spans="1:4" ht="24.95" customHeight="1" x14ac:dyDescent="0.2">
      <c r="A42" s="3" t="str">
        <f t="shared" si="0"/>
        <v>人事处评审、讲座及其他</v>
      </c>
      <c r="B42" s="3" t="s">
        <v>3</v>
      </c>
      <c r="C42" s="3" t="s">
        <v>259</v>
      </c>
      <c r="D42" s="3" t="s">
        <v>494</v>
      </c>
    </row>
    <row r="43" spans="1:4" ht="24.95" customHeight="1" x14ac:dyDescent="0.2">
      <c r="A43" s="3" t="str">
        <f t="shared" si="0"/>
        <v>人事处人才引进费</v>
      </c>
      <c r="B43" s="3" t="s">
        <v>3</v>
      </c>
      <c r="C43" s="3" t="s">
        <v>267</v>
      </c>
      <c r="D43" s="3" t="s">
        <v>495</v>
      </c>
    </row>
    <row r="44" spans="1:4" ht="24.95" customHeight="1" x14ac:dyDescent="0.2">
      <c r="A44" s="3" t="str">
        <f t="shared" si="0"/>
        <v>人事处招待费</v>
      </c>
      <c r="B44" s="3" t="s">
        <v>3</v>
      </c>
      <c r="C44" s="3" t="s">
        <v>107</v>
      </c>
      <c r="D44" s="3" t="s">
        <v>496</v>
      </c>
    </row>
    <row r="45" spans="1:4" ht="24.95" customHeight="1" x14ac:dyDescent="0.2">
      <c r="A45" s="3" t="str">
        <f t="shared" si="0"/>
        <v>人事处教职工日常培训费</v>
      </c>
      <c r="B45" s="3" t="s">
        <v>3</v>
      </c>
      <c r="C45" s="3" t="s">
        <v>282</v>
      </c>
      <c r="D45" s="3" t="s">
        <v>497</v>
      </c>
    </row>
    <row r="46" spans="1:4" ht="24.95" customHeight="1" x14ac:dyDescent="0.2">
      <c r="A46" s="3" t="str">
        <f t="shared" si="0"/>
        <v>人事处高层次人才建设</v>
      </c>
      <c r="B46" s="3" t="s">
        <v>3</v>
      </c>
      <c r="C46" s="3" t="s">
        <v>290</v>
      </c>
      <c r="D46" s="3" t="s">
        <v>498</v>
      </c>
    </row>
    <row r="47" spans="1:4" ht="24.95" customHeight="1" x14ac:dyDescent="0.2">
      <c r="A47" s="3" t="str">
        <f t="shared" si="0"/>
        <v>人事处教师教育教学能力提升（人事处）</v>
      </c>
      <c r="B47" s="3" t="s">
        <v>3</v>
      </c>
      <c r="C47" s="3" t="s">
        <v>296</v>
      </c>
      <c r="D47" s="3" t="s">
        <v>499</v>
      </c>
    </row>
    <row r="48" spans="1:4" ht="24.95" customHeight="1" x14ac:dyDescent="0.2">
      <c r="A48" s="3" t="str">
        <f t="shared" si="0"/>
        <v>人事处优秀教学团队建设</v>
      </c>
      <c r="B48" s="3" t="s">
        <v>3</v>
      </c>
      <c r="C48" s="3" t="s">
        <v>304</v>
      </c>
      <c r="D48" s="3" t="s">
        <v>500</v>
      </c>
    </row>
    <row r="49" spans="1:4" ht="24.95" customHeight="1" x14ac:dyDescent="0.2">
      <c r="A49" s="3" t="str">
        <f t="shared" si="0"/>
        <v>人事处教育教学条件建设（人事处）</v>
      </c>
      <c r="B49" s="3" t="s">
        <v>3</v>
      </c>
      <c r="C49" s="3" t="s">
        <v>312</v>
      </c>
      <c r="D49" s="3" t="s">
        <v>501</v>
      </c>
    </row>
    <row r="50" spans="1:4" ht="24.95" customHeight="1" x14ac:dyDescent="0.2">
      <c r="A50" s="3" t="str">
        <f t="shared" si="0"/>
        <v>人事处基本工资</v>
      </c>
      <c r="B50" s="3" t="s">
        <v>3</v>
      </c>
      <c r="C50" s="3" t="s">
        <v>318</v>
      </c>
      <c r="D50" s="3" t="s">
        <v>502</v>
      </c>
    </row>
    <row r="51" spans="1:4" ht="24.95" customHeight="1" x14ac:dyDescent="0.2">
      <c r="A51" s="3" t="str">
        <f t="shared" si="0"/>
        <v>人事处职务工资</v>
      </c>
      <c r="B51" s="3" t="s">
        <v>3</v>
      </c>
      <c r="C51" s="3" t="s">
        <v>324</v>
      </c>
      <c r="D51" s="3" t="s">
        <v>503</v>
      </c>
    </row>
    <row r="52" spans="1:4" ht="24.95" customHeight="1" x14ac:dyDescent="0.2">
      <c r="A52" s="3" t="str">
        <f t="shared" si="0"/>
        <v>人事处校级</v>
      </c>
      <c r="B52" s="3" t="s">
        <v>3</v>
      </c>
      <c r="C52" s="3" t="s">
        <v>331</v>
      </c>
      <c r="D52" s="3" t="s">
        <v>504</v>
      </c>
    </row>
    <row r="53" spans="1:4" ht="24.95" customHeight="1" x14ac:dyDescent="0.2">
      <c r="A53" s="3" t="str">
        <f t="shared" si="0"/>
        <v>人事处绩效工资</v>
      </c>
      <c r="B53" s="3" t="s">
        <v>3</v>
      </c>
      <c r="C53" s="3" t="s">
        <v>338</v>
      </c>
      <c r="D53" s="3" t="s">
        <v>505</v>
      </c>
    </row>
    <row r="54" spans="1:4" ht="24.95" customHeight="1" x14ac:dyDescent="0.2">
      <c r="A54" s="3" t="str">
        <f t="shared" si="0"/>
        <v>人事处月考核</v>
      </c>
      <c r="B54" s="3" t="s">
        <v>3</v>
      </c>
      <c r="C54" s="3" t="s">
        <v>344</v>
      </c>
      <c r="D54" s="3" t="s">
        <v>506</v>
      </c>
    </row>
    <row r="55" spans="1:4" ht="24.95" customHeight="1" x14ac:dyDescent="0.2">
      <c r="A55" s="3" t="str">
        <f t="shared" si="0"/>
        <v>人事处通讯费</v>
      </c>
      <c r="B55" s="3" t="s">
        <v>3</v>
      </c>
      <c r="C55" s="3" t="s">
        <v>350</v>
      </c>
      <c r="D55" s="3" t="s">
        <v>489</v>
      </c>
    </row>
    <row r="56" spans="1:4" ht="24.95" customHeight="1" x14ac:dyDescent="0.2">
      <c r="A56" s="3" t="str">
        <f t="shared" si="0"/>
        <v>人事处先进个人奖</v>
      </c>
      <c r="B56" s="3" t="s">
        <v>3</v>
      </c>
      <c r="C56" s="3" t="s">
        <v>356</v>
      </c>
      <c r="D56" s="3" t="s">
        <v>507</v>
      </c>
    </row>
    <row r="57" spans="1:4" ht="24.95" customHeight="1" x14ac:dyDescent="0.2">
      <c r="A57" s="3" t="str">
        <f t="shared" si="0"/>
        <v>人事处福利费</v>
      </c>
      <c r="B57" s="3" t="s">
        <v>3</v>
      </c>
      <c r="C57" s="3" t="s">
        <v>361</v>
      </c>
      <c r="D57" s="3" t="s">
        <v>508</v>
      </c>
    </row>
    <row r="58" spans="1:4" ht="24.95" customHeight="1" x14ac:dyDescent="0.2">
      <c r="A58" s="3" t="str">
        <f t="shared" si="0"/>
        <v>人事处防暑降温费</v>
      </c>
      <c r="B58" s="3" t="s">
        <v>3</v>
      </c>
      <c r="C58" s="3" t="s">
        <v>366</v>
      </c>
      <c r="D58" s="3" t="s">
        <v>509</v>
      </c>
    </row>
    <row r="59" spans="1:4" ht="24.95" customHeight="1" x14ac:dyDescent="0.2">
      <c r="A59" s="3" t="str">
        <f t="shared" si="0"/>
        <v>人事处拓展费</v>
      </c>
      <c r="B59" s="3" t="s">
        <v>3</v>
      </c>
      <c r="C59" s="3" t="s">
        <v>372</v>
      </c>
      <c r="D59" s="3" t="s">
        <v>510</v>
      </c>
    </row>
    <row r="60" spans="1:4" ht="24.95" customHeight="1" x14ac:dyDescent="0.2">
      <c r="A60" s="3" t="str">
        <f t="shared" si="0"/>
        <v>人事处福利费其他</v>
      </c>
      <c r="B60" s="3" t="s">
        <v>3</v>
      </c>
      <c r="C60" s="3" t="s">
        <v>378</v>
      </c>
      <c r="D60" s="3" t="s">
        <v>511</v>
      </c>
    </row>
    <row r="61" spans="1:4" ht="24.95" customHeight="1" x14ac:dyDescent="0.2">
      <c r="A61" s="3" t="str">
        <f t="shared" si="0"/>
        <v>人事处养老保险</v>
      </c>
      <c r="B61" s="3" t="s">
        <v>3</v>
      </c>
      <c r="C61" s="3" t="s">
        <v>384</v>
      </c>
      <c r="D61" s="3" t="s">
        <v>512</v>
      </c>
    </row>
    <row r="62" spans="1:4" ht="24.95" customHeight="1" x14ac:dyDescent="0.2">
      <c r="A62" s="3" t="str">
        <f t="shared" si="0"/>
        <v>人事处医疗保险</v>
      </c>
      <c r="B62" s="3" t="s">
        <v>3</v>
      </c>
      <c r="C62" s="3" t="s">
        <v>390</v>
      </c>
      <c r="D62" s="3" t="s">
        <v>513</v>
      </c>
    </row>
    <row r="63" spans="1:4" ht="24.95" customHeight="1" x14ac:dyDescent="0.2">
      <c r="A63" s="3" t="str">
        <f t="shared" si="0"/>
        <v>人事处失业保险</v>
      </c>
      <c r="B63" s="3" t="s">
        <v>3</v>
      </c>
      <c r="C63" s="3" t="s">
        <v>396</v>
      </c>
      <c r="D63" s="3" t="s">
        <v>514</v>
      </c>
    </row>
    <row r="64" spans="1:4" ht="24.95" customHeight="1" x14ac:dyDescent="0.2">
      <c r="A64" s="3" t="str">
        <f t="shared" si="0"/>
        <v>人事处工伤保险</v>
      </c>
      <c r="B64" s="3" t="s">
        <v>3</v>
      </c>
      <c r="C64" s="3" t="s">
        <v>402</v>
      </c>
      <c r="D64" s="3" t="s">
        <v>515</v>
      </c>
    </row>
    <row r="65" spans="1:4" ht="24.95" customHeight="1" x14ac:dyDescent="0.2">
      <c r="A65" s="3" t="str">
        <f t="shared" ref="A65:A128" si="1">B65&amp;C65</f>
        <v>人事处生育保险</v>
      </c>
      <c r="B65" s="3" t="s">
        <v>3</v>
      </c>
      <c r="C65" s="3" t="s">
        <v>406</v>
      </c>
      <c r="D65" s="3" t="s">
        <v>516</v>
      </c>
    </row>
    <row r="66" spans="1:4" ht="24.95" customHeight="1" x14ac:dyDescent="0.2">
      <c r="A66" s="3" t="str">
        <f t="shared" si="1"/>
        <v>人事处住房补贴</v>
      </c>
      <c r="B66" s="3" t="s">
        <v>3</v>
      </c>
      <c r="C66" s="3" t="s">
        <v>410</v>
      </c>
      <c r="D66" s="3" t="s">
        <v>517</v>
      </c>
    </row>
    <row r="67" spans="1:4" ht="24.95" customHeight="1" x14ac:dyDescent="0.2">
      <c r="A67" s="3" t="str">
        <f t="shared" si="1"/>
        <v>人事处住房公积金</v>
      </c>
      <c r="B67" s="3" t="s">
        <v>3</v>
      </c>
      <c r="C67" s="3" t="s">
        <v>415</v>
      </c>
      <c r="D67" s="3" t="s">
        <v>518</v>
      </c>
    </row>
    <row r="68" spans="1:4" ht="24.95" customHeight="1" x14ac:dyDescent="0.2">
      <c r="A68" s="3" t="str">
        <f t="shared" si="1"/>
        <v>人事处教师酬金</v>
      </c>
      <c r="B68" s="3" t="s">
        <v>3</v>
      </c>
      <c r="C68" s="3" t="s">
        <v>420</v>
      </c>
      <c r="D68" s="3" t="s">
        <v>519</v>
      </c>
    </row>
    <row r="69" spans="1:4" ht="24.95" customHeight="1" x14ac:dyDescent="0.2">
      <c r="A69" s="3" t="str">
        <f t="shared" si="1"/>
        <v>人事处劳务人员工资</v>
      </c>
      <c r="B69" s="3" t="s">
        <v>3</v>
      </c>
      <c r="C69" s="3" t="s">
        <v>425</v>
      </c>
      <c r="D69" s="3" t="s">
        <v>520</v>
      </c>
    </row>
    <row r="70" spans="1:4" ht="24.95" customHeight="1" x14ac:dyDescent="0.2">
      <c r="A70" s="3" t="str">
        <f t="shared" si="1"/>
        <v>人事处劳务人员社保</v>
      </c>
      <c r="B70" s="3" t="s">
        <v>3</v>
      </c>
      <c r="C70" s="3" t="s">
        <v>428</v>
      </c>
      <c r="D70" s="3" t="s">
        <v>521</v>
      </c>
    </row>
    <row r="71" spans="1:4" ht="24.95" customHeight="1" x14ac:dyDescent="0.2">
      <c r="A71" s="3" t="str">
        <f t="shared" si="1"/>
        <v>财资处校园卡充值</v>
      </c>
      <c r="B71" s="3" t="s">
        <v>4</v>
      </c>
      <c r="C71" s="3" t="s">
        <v>32</v>
      </c>
      <c r="D71" s="3" t="s">
        <v>522</v>
      </c>
    </row>
    <row r="72" spans="1:4" ht="24.95" customHeight="1" x14ac:dyDescent="0.2">
      <c r="A72" s="3" t="str">
        <f t="shared" si="1"/>
        <v>财资处校园卡成本</v>
      </c>
      <c r="B72" s="3" t="s">
        <v>4</v>
      </c>
      <c r="C72" s="3" t="s">
        <v>54</v>
      </c>
      <c r="D72" s="3" t="s">
        <v>523</v>
      </c>
    </row>
    <row r="73" spans="1:4" ht="24.95" customHeight="1" x14ac:dyDescent="0.2">
      <c r="A73" s="3" t="str">
        <f t="shared" si="1"/>
        <v>财资处卡机服务费</v>
      </c>
      <c r="B73" s="3" t="s">
        <v>4</v>
      </c>
      <c r="C73" s="3" t="s">
        <v>75</v>
      </c>
      <c r="D73" s="3" t="s">
        <v>524</v>
      </c>
    </row>
    <row r="74" spans="1:4" ht="24.95" customHeight="1" x14ac:dyDescent="0.2">
      <c r="A74" s="3" t="str">
        <f t="shared" si="1"/>
        <v>财资处学生证工本费</v>
      </c>
      <c r="B74" s="3" t="s">
        <v>4</v>
      </c>
      <c r="C74" s="3" t="s">
        <v>95</v>
      </c>
      <c r="D74" s="3" t="s">
        <v>525</v>
      </c>
    </row>
    <row r="75" spans="1:4" ht="24.95" customHeight="1" x14ac:dyDescent="0.2">
      <c r="A75" s="3" t="str">
        <f t="shared" si="1"/>
        <v>财资处学生伙食补助</v>
      </c>
      <c r="B75" s="3" t="s">
        <v>4</v>
      </c>
      <c r="C75" s="3" t="s">
        <v>58</v>
      </c>
      <c r="D75" s="3" t="s">
        <v>526</v>
      </c>
    </row>
    <row r="76" spans="1:4" ht="24.95" customHeight="1" x14ac:dyDescent="0.2">
      <c r="A76" s="3" t="str">
        <f t="shared" si="1"/>
        <v>财资处体检费</v>
      </c>
      <c r="B76" s="3" t="s">
        <v>4</v>
      </c>
      <c r="C76" s="3" t="s">
        <v>122</v>
      </c>
      <c r="D76" s="3" t="s">
        <v>527</v>
      </c>
    </row>
    <row r="77" spans="1:4" ht="24.95" customHeight="1" x14ac:dyDescent="0.2">
      <c r="A77" s="3" t="str">
        <f t="shared" si="1"/>
        <v>财资处军训服装费</v>
      </c>
      <c r="B77" s="3" t="s">
        <v>4</v>
      </c>
      <c r="C77" s="3" t="s">
        <v>135</v>
      </c>
      <c r="D77" s="3" t="s">
        <v>528</v>
      </c>
    </row>
    <row r="78" spans="1:4" ht="24.95" customHeight="1" x14ac:dyDescent="0.2">
      <c r="A78" s="3" t="str">
        <f t="shared" si="1"/>
        <v>财资处02级本科代办费</v>
      </c>
      <c r="B78" s="3" t="s">
        <v>4</v>
      </c>
      <c r="C78" s="3" t="s">
        <v>148</v>
      </c>
      <c r="D78" s="3" t="s">
        <v>529</v>
      </c>
    </row>
    <row r="79" spans="1:4" ht="24.95" customHeight="1" x14ac:dyDescent="0.2">
      <c r="A79" s="3" t="str">
        <f t="shared" si="1"/>
        <v>财资处教材</v>
      </c>
      <c r="B79" s="3" t="s">
        <v>4</v>
      </c>
      <c r="C79" s="3" t="s">
        <v>162</v>
      </c>
      <c r="D79" s="3" t="s">
        <v>530</v>
      </c>
    </row>
    <row r="80" spans="1:4" ht="24.95" customHeight="1" x14ac:dyDescent="0.2">
      <c r="A80" s="3" t="str">
        <f t="shared" si="1"/>
        <v>财资处校服</v>
      </c>
      <c r="B80" s="3" t="s">
        <v>4</v>
      </c>
      <c r="C80" s="3" t="s">
        <v>174</v>
      </c>
      <c r="D80" s="3" t="s">
        <v>531</v>
      </c>
    </row>
    <row r="81" spans="1:4" ht="24.95" customHeight="1" x14ac:dyDescent="0.2">
      <c r="A81" s="3" t="str">
        <f t="shared" si="1"/>
        <v>财资处保险费</v>
      </c>
      <c r="B81" s="3" t="s">
        <v>4</v>
      </c>
      <c r="C81" s="3" t="s">
        <v>183</v>
      </c>
      <c r="D81" s="3" t="s">
        <v>532</v>
      </c>
    </row>
    <row r="82" spans="1:4" ht="24.95" customHeight="1" x14ac:dyDescent="0.2">
      <c r="A82" s="3" t="str">
        <f t="shared" si="1"/>
        <v>财资处体检费</v>
      </c>
      <c r="B82" s="3" t="s">
        <v>4</v>
      </c>
      <c r="C82" s="3" t="s">
        <v>122</v>
      </c>
      <c r="D82" s="3" t="s">
        <v>533</v>
      </c>
    </row>
    <row r="83" spans="1:4" ht="24.95" customHeight="1" x14ac:dyDescent="0.2">
      <c r="A83" s="3" t="str">
        <f t="shared" si="1"/>
        <v>财资处户口迁移费</v>
      </c>
      <c r="B83" s="3" t="s">
        <v>4</v>
      </c>
      <c r="C83" s="3" t="s">
        <v>201</v>
      </c>
      <c r="D83" s="3" t="s">
        <v>534</v>
      </c>
    </row>
    <row r="84" spans="1:4" ht="24.95" customHeight="1" x14ac:dyDescent="0.2">
      <c r="A84" s="3" t="str">
        <f t="shared" si="1"/>
        <v>财资处大学生医保费</v>
      </c>
      <c r="B84" s="3" t="s">
        <v>4</v>
      </c>
      <c r="C84" s="3" t="s">
        <v>208</v>
      </c>
      <c r="D84" s="3" t="s">
        <v>535</v>
      </c>
    </row>
    <row r="85" spans="1:4" ht="24.95" customHeight="1" x14ac:dyDescent="0.2">
      <c r="A85" s="3" t="str">
        <f t="shared" si="1"/>
        <v>财资处洗澡费预充值</v>
      </c>
      <c r="B85" s="3" t="s">
        <v>4</v>
      </c>
      <c r="C85" s="3" t="s">
        <v>216</v>
      </c>
      <c r="D85" s="3" t="s">
        <v>536</v>
      </c>
    </row>
    <row r="86" spans="1:4" ht="24.95" customHeight="1" x14ac:dyDescent="0.2">
      <c r="A86" s="3" t="str">
        <f t="shared" si="1"/>
        <v>财资处增值税及附加</v>
      </c>
      <c r="B86" s="3" t="s">
        <v>4</v>
      </c>
      <c r="C86" s="3" t="s">
        <v>223</v>
      </c>
      <c r="D86" s="3" t="s">
        <v>537</v>
      </c>
    </row>
    <row r="87" spans="1:4" ht="24.95" customHeight="1" x14ac:dyDescent="0.2">
      <c r="A87" s="3" t="str">
        <f t="shared" si="1"/>
        <v>财资处税差</v>
      </c>
      <c r="B87" s="3" t="s">
        <v>4</v>
      </c>
      <c r="C87" s="3" t="s">
        <v>231</v>
      </c>
      <c r="D87" s="3" t="s">
        <v>538</v>
      </c>
    </row>
    <row r="88" spans="1:4" ht="24.95" customHeight="1" x14ac:dyDescent="0.2">
      <c r="A88" s="3" t="str">
        <f t="shared" si="1"/>
        <v>财资处院长特支费</v>
      </c>
      <c r="B88" s="3" t="s">
        <v>4</v>
      </c>
      <c r="C88" s="3" t="s">
        <v>239</v>
      </c>
      <c r="D88" s="3" t="s">
        <v>539</v>
      </c>
    </row>
    <row r="89" spans="1:4" ht="24.95" customHeight="1" x14ac:dyDescent="0.2">
      <c r="A89" s="3" t="str">
        <f t="shared" si="1"/>
        <v>财资处财务处奖福基金</v>
      </c>
      <c r="B89" s="3" t="s">
        <v>4</v>
      </c>
      <c r="C89" s="3" t="s">
        <v>247</v>
      </c>
      <c r="D89" s="3" t="s">
        <v>540</v>
      </c>
    </row>
    <row r="90" spans="1:4" ht="24.95" customHeight="1" x14ac:dyDescent="0.2">
      <c r="A90" s="3" t="str">
        <f t="shared" si="1"/>
        <v>财资处日常办公经费</v>
      </c>
      <c r="B90" s="3" t="s">
        <v>4</v>
      </c>
      <c r="C90" s="3" t="s">
        <v>30</v>
      </c>
      <c r="D90" s="3" t="s">
        <v>494</v>
      </c>
    </row>
    <row r="91" spans="1:4" ht="24.95" customHeight="1" x14ac:dyDescent="0.2">
      <c r="A91" s="3" t="str">
        <f t="shared" si="1"/>
        <v>财资处印刷费</v>
      </c>
      <c r="B91" s="3" t="s">
        <v>4</v>
      </c>
      <c r="C91" s="3" t="s">
        <v>260</v>
      </c>
      <c r="D91" s="3" t="s">
        <v>541</v>
      </c>
    </row>
    <row r="92" spans="1:4" ht="24.95" customHeight="1" x14ac:dyDescent="0.2">
      <c r="A92" s="3" t="str">
        <f t="shared" si="1"/>
        <v>财资处报表年审费</v>
      </c>
      <c r="B92" s="3" t="s">
        <v>4</v>
      </c>
      <c r="C92" s="3" t="s">
        <v>268</v>
      </c>
      <c r="D92" s="3" t="s">
        <v>542</v>
      </c>
    </row>
    <row r="93" spans="1:4" ht="24.95" customHeight="1" x14ac:dyDescent="0.2">
      <c r="A93" s="3" t="str">
        <f t="shared" si="1"/>
        <v>财资处银行手续费</v>
      </c>
      <c r="B93" s="3" t="s">
        <v>4</v>
      </c>
      <c r="C93" s="3" t="s">
        <v>275</v>
      </c>
      <c r="D93" s="3" t="s">
        <v>543</v>
      </c>
    </row>
    <row r="94" spans="1:4" ht="24.95" customHeight="1" x14ac:dyDescent="0.2">
      <c r="A94" s="3" t="str">
        <f t="shared" si="1"/>
        <v>财资处校园卡</v>
      </c>
      <c r="B94" s="3" t="s">
        <v>4</v>
      </c>
      <c r="C94" s="3" t="s">
        <v>283</v>
      </c>
      <c r="D94" s="3" t="s">
        <v>544</v>
      </c>
    </row>
    <row r="95" spans="1:4" ht="24.95" customHeight="1" x14ac:dyDescent="0.2">
      <c r="A95" s="3" t="str">
        <f t="shared" si="1"/>
        <v>财资处设备鉴定、维修费用</v>
      </c>
      <c r="B95" s="3" t="s">
        <v>4</v>
      </c>
      <c r="C95" s="3" t="s">
        <v>291</v>
      </c>
      <c r="D95" s="3" t="s">
        <v>545</v>
      </c>
    </row>
    <row r="96" spans="1:4" ht="24.95" customHeight="1" x14ac:dyDescent="0.2">
      <c r="A96" s="3" t="str">
        <f t="shared" si="1"/>
        <v>财资处工会经费</v>
      </c>
      <c r="B96" s="3" t="s">
        <v>4</v>
      </c>
      <c r="C96" s="3" t="s">
        <v>297</v>
      </c>
      <c r="D96" s="3" t="s">
        <v>546</v>
      </c>
    </row>
    <row r="97" spans="1:4" ht="24.95" customHeight="1" x14ac:dyDescent="0.2">
      <c r="A97" s="3" t="str">
        <f t="shared" si="1"/>
        <v>财资处活动费</v>
      </c>
      <c r="B97" s="3" t="s">
        <v>4</v>
      </c>
      <c r="C97" s="3" t="s">
        <v>305</v>
      </c>
      <c r="D97" s="3" t="s">
        <v>547</v>
      </c>
    </row>
    <row r="98" spans="1:4" ht="24.95" customHeight="1" x14ac:dyDescent="0.2">
      <c r="A98" s="3" t="str">
        <f t="shared" si="1"/>
        <v>财资处招待费</v>
      </c>
      <c r="B98" s="3" t="s">
        <v>4</v>
      </c>
      <c r="C98" s="3" t="s">
        <v>107</v>
      </c>
      <c r="D98" s="3" t="s">
        <v>548</v>
      </c>
    </row>
    <row r="99" spans="1:4" ht="24.95" customHeight="1" x14ac:dyDescent="0.2">
      <c r="A99" s="3" t="str">
        <f t="shared" si="1"/>
        <v>财资处一般设备费</v>
      </c>
      <c r="B99" s="3" t="s">
        <v>4</v>
      </c>
      <c r="C99" s="3" t="s">
        <v>319</v>
      </c>
      <c r="D99" s="3" t="s">
        <v>549</v>
      </c>
    </row>
    <row r="100" spans="1:4" ht="24.95" customHeight="1" x14ac:dyDescent="0.2">
      <c r="A100" s="3" t="str">
        <f t="shared" si="1"/>
        <v>财资处理事会基金</v>
      </c>
      <c r="B100" s="3" t="s">
        <v>4</v>
      </c>
      <c r="C100" s="3" t="s">
        <v>325</v>
      </c>
      <c r="D100" s="3" t="s">
        <v>550</v>
      </c>
    </row>
    <row r="101" spans="1:4" ht="24.95" customHeight="1" x14ac:dyDescent="0.2">
      <c r="A101" s="3" t="str">
        <f t="shared" si="1"/>
        <v>财资处预备经费</v>
      </c>
      <c r="B101" s="3" t="s">
        <v>4</v>
      </c>
      <c r="C101" s="3" t="s">
        <v>332</v>
      </c>
      <c r="D101" s="3" t="s">
        <v>551</v>
      </c>
    </row>
    <row r="102" spans="1:4" ht="24.95" customHeight="1" x14ac:dyDescent="0.2">
      <c r="A102" s="3" t="str">
        <f t="shared" si="1"/>
        <v>财资处资源占用费</v>
      </c>
      <c r="B102" s="3" t="s">
        <v>4</v>
      </c>
      <c r="C102" s="3" t="s">
        <v>339</v>
      </c>
      <c r="D102" s="3" t="s">
        <v>552</v>
      </c>
    </row>
    <row r="103" spans="1:4" ht="24.95" customHeight="1" x14ac:dyDescent="0.2">
      <c r="A103" s="3" t="str">
        <f t="shared" si="1"/>
        <v>财资处财务信息化</v>
      </c>
      <c r="B103" s="3" t="s">
        <v>4</v>
      </c>
      <c r="C103" s="3" t="s">
        <v>345</v>
      </c>
      <c r="D103" s="3" t="s">
        <v>553</v>
      </c>
    </row>
    <row r="104" spans="1:4" ht="24.95" customHeight="1" x14ac:dyDescent="0.2">
      <c r="A104" s="3" t="str">
        <f t="shared" si="1"/>
        <v>财资处资产管理专项经费</v>
      </c>
      <c r="B104" s="3" t="s">
        <v>4</v>
      </c>
      <c r="C104" s="3" t="s">
        <v>351</v>
      </c>
      <c r="D104" s="3" t="s">
        <v>554</v>
      </c>
    </row>
    <row r="105" spans="1:4" ht="24.95" customHeight="1" x14ac:dyDescent="0.2">
      <c r="A105" s="3" t="str">
        <f t="shared" si="1"/>
        <v>教务处大学生实践创新训练计划</v>
      </c>
      <c r="B105" s="3" t="s">
        <v>5</v>
      </c>
      <c r="C105" s="3" t="s">
        <v>33</v>
      </c>
      <c r="D105" s="3" t="s">
        <v>555</v>
      </c>
    </row>
    <row r="106" spans="1:4" ht="24.95" customHeight="1" x14ac:dyDescent="0.2">
      <c r="A106" s="3" t="str">
        <f t="shared" si="1"/>
        <v>教务处省教改立项研究课题</v>
      </c>
      <c r="B106" s="3" t="s">
        <v>5</v>
      </c>
      <c r="C106" s="3" t="s">
        <v>55</v>
      </c>
      <c r="D106" s="3" t="s">
        <v>556</v>
      </c>
    </row>
    <row r="107" spans="1:4" ht="24.95" customHeight="1" x14ac:dyDescent="0.2">
      <c r="A107" s="3" t="str">
        <f t="shared" si="1"/>
        <v>教务处13省教改质量提升工程专项经费</v>
      </c>
      <c r="B107" s="3" t="s">
        <v>5</v>
      </c>
      <c r="C107" s="3" t="s">
        <v>76</v>
      </c>
      <c r="D107" s="3" t="s">
        <v>557</v>
      </c>
    </row>
    <row r="108" spans="1:4" ht="24.95" customHeight="1" x14ac:dyDescent="0.2">
      <c r="A108" s="3" t="str">
        <f t="shared" si="1"/>
        <v>教务处教学基础设施</v>
      </c>
      <c r="B108" s="3" t="s">
        <v>5</v>
      </c>
      <c r="C108" s="3" t="s">
        <v>96</v>
      </c>
      <c r="D108" s="3" t="s">
        <v>558</v>
      </c>
    </row>
    <row r="109" spans="1:4" ht="24.95" customHeight="1" x14ac:dyDescent="0.2">
      <c r="A109" s="3" t="str">
        <f t="shared" si="1"/>
        <v>教务处专业实验实训设备及配套设施</v>
      </c>
      <c r="B109" s="3" t="s">
        <v>5</v>
      </c>
      <c r="C109" s="3" t="s">
        <v>109</v>
      </c>
      <c r="D109" s="3" t="s">
        <v>559</v>
      </c>
    </row>
    <row r="110" spans="1:4" ht="24.95" customHeight="1" x14ac:dyDescent="0.2">
      <c r="A110" s="3" t="str">
        <f t="shared" si="1"/>
        <v>教务处师资培养</v>
      </c>
      <c r="B110" s="3" t="s">
        <v>5</v>
      </c>
      <c r="C110" s="3" t="s">
        <v>123</v>
      </c>
      <c r="D110" s="3" t="s">
        <v>560</v>
      </c>
    </row>
    <row r="111" spans="1:4" ht="24.95" customHeight="1" x14ac:dyDescent="0.2">
      <c r="A111" s="3" t="str">
        <f t="shared" si="1"/>
        <v>教务处专业、职业技能竞赛</v>
      </c>
      <c r="B111" s="3" t="s">
        <v>5</v>
      </c>
      <c r="C111" s="3" t="s">
        <v>136</v>
      </c>
      <c r="D111" s="3" t="s">
        <v>561</v>
      </c>
    </row>
    <row r="112" spans="1:4" ht="24.95" customHeight="1" x14ac:dyDescent="0.2">
      <c r="A112" s="3" t="str">
        <f t="shared" si="1"/>
        <v>教务处教师发展与教学团队建设</v>
      </c>
      <c r="B112" s="3" t="s">
        <v>5</v>
      </c>
      <c r="C112" s="3" t="s">
        <v>149</v>
      </c>
      <c r="D112" s="3" t="s">
        <v>562</v>
      </c>
    </row>
    <row r="113" spans="1:4" ht="24.95" customHeight="1" x14ac:dyDescent="0.2">
      <c r="A113" s="3" t="str">
        <f t="shared" si="1"/>
        <v>教务处课程教材资源开发</v>
      </c>
      <c r="B113" s="3" t="s">
        <v>5</v>
      </c>
      <c r="C113" s="3" t="s">
        <v>163</v>
      </c>
      <c r="D113" s="3" t="s">
        <v>563</v>
      </c>
    </row>
    <row r="114" spans="1:4" ht="24.95" customHeight="1" x14ac:dyDescent="0.2">
      <c r="A114" s="3" t="str">
        <f t="shared" si="1"/>
        <v>教务处实验实训条件建设</v>
      </c>
      <c r="B114" s="3" t="s">
        <v>5</v>
      </c>
      <c r="C114" s="3" t="s">
        <v>175</v>
      </c>
      <c r="D114" s="3" t="s">
        <v>564</v>
      </c>
    </row>
    <row r="115" spans="1:4" ht="24.95" customHeight="1" x14ac:dyDescent="0.2">
      <c r="A115" s="3" t="str">
        <f t="shared" si="1"/>
        <v>教务处学生创新创业训练</v>
      </c>
      <c r="B115" s="3" t="s">
        <v>5</v>
      </c>
      <c r="C115" s="3" t="s">
        <v>184</v>
      </c>
      <c r="D115" s="3" t="s">
        <v>565</v>
      </c>
    </row>
    <row r="116" spans="1:4" ht="24.95" customHeight="1" x14ac:dyDescent="0.2">
      <c r="A116" s="3" t="str">
        <f t="shared" si="1"/>
        <v>教务处国内外教学交流合作</v>
      </c>
      <c r="B116" s="3" t="s">
        <v>5</v>
      </c>
      <c r="C116" s="3" t="s">
        <v>193</v>
      </c>
      <c r="D116" s="3" t="s">
        <v>566</v>
      </c>
    </row>
    <row r="117" spans="1:4" ht="24.95" customHeight="1" x14ac:dyDescent="0.2">
      <c r="A117" s="3" t="str">
        <f t="shared" si="1"/>
        <v>教务处教育教学研究与改革</v>
      </c>
      <c r="B117" s="3" t="s">
        <v>5</v>
      </c>
      <c r="C117" s="3" t="s">
        <v>202</v>
      </c>
      <c r="D117" s="3" t="s">
        <v>567</v>
      </c>
    </row>
    <row r="118" spans="1:4" ht="24.95" customHeight="1" x14ac:dyDescent="0.2">
      <c r="A118" s="3" t="str">
        <f t="shared" si="1"/>
        <v>教务处电工电子示范中心专项补助</v>
      </c>
      <c r="B118" s="3" t="s">
        <v>5</v>
      </c>
      <c r="C118" s="3" t="s">
        <v>209</v>
      </c>
      <c r="D118" s="3" t="s">
        <v>568</v>
      </c>
    </row>
    <row r="119" spans="1:4" ht="24.95" customHeight="1" x14ac:dyDescent="0.2">
      <c r="A119" s="3" t="str">
        <f t="shared" si="1"/>
        <v>教务处审计一</v>
      </c>
      <c r="B119" s="3" t="s">
        <v>5</v>
      </c>
      <c r="C119" s="3" t="s">
        <v>217</v>
      </c>
      <c r="D119" s="3" t="s">
        <v>569</v>
      </c>
    </row>
    <row r="120" spans="1:4" ht="24.95" customHeight="1" x14ac:dyDescent="0.2">
      <c r="A120" s="3" t="str">
        <f t="shared" si="1"/>
        <v>教务处审计二</v>
      </c>
      <c r="B120" s="3" t="s">
        <v>5</v>
      </c>
      <c r="C120" s="3" t="s">
        <v>224</v>
      </c>
      <c r="D120" s="3" t="s">
        <v>570</v>
      </c>
    </row>
    <row r="121" spans="1:4" ht="24.95" customHeight="1" x14ac:dyDescent="0.2">
      <c r="A121" s="3" t="str">
        <f t="shared" si="1"/>
        <v>教务处审计三</v>
      </c>
      <c r="B121" s="3" t="s">
        <v>5</v>
      </c>
      <c r="C121" s="3" t="s">
        <v>232</v>
      </c>
      <c r="D121" s="3" t="s">
        <v>571</v>
      </c>
    </row>
    <row r="122" spans="1:4" ht="24.95" customHeight="1" x14ac:dyDescent="0.2">
      <c r="A122" s="3" t="str">
        <f t="shared" si="1"/>
        <v>教务处工程管理一</v>
      </c>
      <c r="B122" s="3" t="s">
        <v>5</v>
      </c>
      <c r="C122" s="3" t="s">
        <v>240</v>
      </c>
      <c r="D122" s="3" t="s">
        <v>572</v>
      </c>
    </row>
    <row r="123" spans="1:4" ht="24.95" customHeight="1" x14ac:dyDescent="0.2">
      <c r="A123" s="3" t="str">
        <f t="shared" si="1"/>
        <v>教务处工程管理二</v>
      </c>
      <c r="B123" s="3" t="s">
        <v>5</v>
      </c>
      <c r="C123" s="3" t="s">
        <v>248</v>
      </c>
      <c r="D123" s="3" t="s">
        <v>573</v>
      </c>
    </row>
    <row r="124" spans="1:4" ht="24.95" customHeight="1" x14ac:dyDescent="0.2">
      <c r="A124" s="3" t="str">
        <f t="shared" si="1"/>
        <v>教务处工程管理三</v>
      </c>
      <c r="B124" s="3" t="s">
        <v>5</v>
      </c>
      <c r="C124" s="3" t="s">
        <v>253</v>
      </c>
      <c r="D124" s="3" t="s">
        <v>574</v>
      </c>
    </row>
    <row r="125" spans="1:4" ht="24.95" customHeight="1" x14ac:dyDescent="0.2">
      <c r="A125" s="3" t="str">
        <f t="shared" si="1"/>
        <v>教务处视觉传达一</v>
      </c>
      <c r="B125" s="3" t="s">
        <v>5</v>
      </c>
      <c r="C125" s="3" t="s">
        <v>261</v>
      </c>
      <c r="D125" s="3" t="s">
        <v>575</v>
      </c>
    </row>
    <row r="126" spans="1:4" ht="24.95" customHeight="1" x14ac:dyDescent="0.2">
      <c r="A126" s="3" t="str">
        <f t="shared" si="1"/>
        <v>教务处视觉传达二</v>
      </c>
      <c r="B126" s="3" t="s">
        <v>5</v>
      </c>
      <c r="C126" s="3" t="s">
        <v>269</v>
      </c>
      <c r="D126" s="3" t="s">
        <v>576</v>
      </c>
    </row>
    <row r="127" spans="1:4" ht="24.95" customHeight="1" x14ac:dyDescent="0.2">
      <c r="A127" s="3" t="str">
        <f t="shared" si="1"/>
        <v>教务处视觉传达三</v>
      </c>
      <c r="B127" s="3" t="s">
        <v>5</v>
      </c>
      <c r="C127" s="3" t="s">
        <v>276</v>
      </c>
      <c r="D127" s="3" t="s">
        <v>577</v>
      </c>
    </row>
    <row r="128" spans="1:4" ht="24.95" customHeight="1" x14ac:dyDescent="0.2">
      <c r="A128" s="3" t="str">
        <f t="shared" si="1"/>
        <v>教务处环境设计一</v>
      </c>
      <c r="B128" s="3" t="s">
        <v>5</v>
      </c>
      <c r="C128" s="3" t="s">
        <v>284</v>
      </c>
      <c r="D128" s="3" t="s">
        <v>578</v>
      </c>
    </row>
    <row r="129" spans="1:4" ht="24.95" customHeight="1" x14ac:dyDescent="0.2">
      <c r="A129" s="3" t="str">
        <f t="shared" ref="A129:A192" si="2">B129&amp;C129</f>
        <v>教务处环境设计二</v>
      </c>
      <c r="B129" s="3" t="s">
        <v>5</v>
      </c>
      <c r="C129" s="3" t="s">
        <v>292</v>
      </c>
      <c r="D129" s="3" t="s">
        <v>579</v>
      </c>
    </row>
    <row r="130" spans="1:4" ht="24.95" customHeight="1" x14ac:dyDescent="0.2">
      <c r="A130" s="3" t="str">
        <f t="shared" si="2"/>
        <v>教务处环境设计三</v>
      </c>
      <c r="B130" s="3" t="s">
        <v>5</v>
      </c>
      <c r="C130" s="3" t="s">
        <v>298</v>
      </c>
      <c r="D130" s="3" t="s">
        <v>580</v>
      </c>
    </row>
    <row r="131" spans="1:4" ht="24.95" customHeight="1" x14ac:dyDescent="0.2">
      <c r="A131" s="3" t="str">
        <f t="shared" si="2"/>
        <v>教务处学前教育二</v>
      </c>
      <c r="B131" s="3" t="s">
        <v>5</v>
      </c>
      <c r="C131" s="3" t="s">
        <v>306</v>
      </c>
      <c r="D131" s="3" t="s">
        <v>581</v>
      </c>
    </row>
    <row r="132" spans="1:4" ht="24.95" customHeight="1" x14ac:dyDescent="0.2">
      <c r="A132" s="3" t="str">
        <f t="shared" si="2"/>
        <v>教务处学前教育三</v>
      </c>
      <c r="B132" s="3" t="s">
        <v>5</v>
      </c>
      <c r="C132" s="3" t="s">
        <v>313</v>
      </c>
      <c r="D132" s="3" t="s">
        <v>582</v>
      </c>
    </row>
    <row r="133" spans="1:4" ht="24.95" customHeight="1" x14ac:dyDescent="0.2">
      <c r="A133" s="3" t="str">
        <f t="shared" si="2"/>
        <v>教务处电气工程自动化三</v>
      </c>
      <c r="B133" s="3" t="s">
        <v>5</v>
      </c>
      <c r="C133" s="3" t="s">
        <v>320</v>
      </c>
      <c r="D133" s="3" t="s">
        <v>583</v>
      </c>
    </row>
    <row r="134" spans="1:4" ht="24.95" customHeight="1" x14ac:dyDescent="0.2">
      <c r="A134" s="3" t="str">
        <f t="shared" si="2"/>
        <v>教务处计算机科学与技术一</v>
      </c>
      <c r="B134" s="3" t="s">
        <v>5</v>
      </c>
      <c r="C134" s="3" t="s">
        <v>326</v>
      </c>
      <c r="D134" s="3" t="s">
        <v>584</v>
      </c>
    </row>
    <row r="135" spans="1:4" ht="24.95" customHeight="1" x14ac:dyDescent="0.2">
      <c r="A135" s="3" t="str">
        <f t="shared" si="2"/>
        <v>教务处计算机科学与技术二</v>
      </c>
      <c r="B135" s="3" t="s">
        <v>5</v>
      </c>
      <c r="C135" s="3" t="s">
        <v>333</v>
      </c>
      <c r="D135" s="3" t="s">
        <v>585</v>
      </c>
    </row>
    <row r="136" spans="1:4" ht="24.95" customHeight="1" x14ac:dyDescent="0.2">
      <c r="A136" s="3" t="str">
        <f t="shared" si="2"/>
        <v>教务处计算机科学与技术三</v>
      </c>
      <c r="B136" s="3" t="s">
        <v>5</v>
      </c>
      <c r="C136" s="3" t="s">
        <v>340</v>
      </c>
      <c r="D136" s="3" t="s">
        <v>586</v>
      </c>
    </row>
    <row r="137" spans="1:4" ht="24.95" customHeight="1" x14ac:dyDescent="0.2">
      <c r="A137" s="3" t="str">
        <f t="shared" si="2"/>
        <v>教务处交通运输（民航）二</v>
      </c>
      <c r="B137" s="3" t="s">
        <v>5</v>
      </c>
      <c r="C137" s="3" t="s">
        <v>346</v>
      </c>
      <c r="D137" s="3" t="s">
        <v>587</v>
      </c>
    </row>
    <row r="138" spans="1:4" ht="24.95" customHeight="1" x14ac:dyDescent="0.2">
      <c r="A138" s="3" t="str">
        <f t="shared" si="2"/>
        <v>教务处自计算机辅导</v>
      </c>
      <c r="B138" s="3" t="s">
        <v>5</v>
      </c>
      <c r="C138" s="3" t="s">
        <v>352</v>
      </c>
      <c r="D138" s="3" t="s">
        <v>588</v>
      </c>
    </row>
    <row r="139" spans="1:4" ht="24.95" customHeight="1" x14ac:dyDescent="0.2">
      <c r="A139" s="3" t="str">
        <f t="shared" si="2"/>
        <v>教务处课程强化辅导班</v>
      </c>
      <c r="B139" s="3" t="s">
        <v>5</v>
      </c>
      <c r="C139" s="3" t="s">
        <v>357</v>
      </c>
      <c r="D139" s="3" t="s">
        <v>589</v>
      </c>
    </row>
    <row r="140" spans="1:4" ht="24.95" customHeight="1" x14ac:dyDescent="0.2">
      <c r="A140" s="3" t="str">
        <f t="shared" si="2"/>
        <v>教务处苏天教育专转本</v>
      </c>
      <c r="B140" s="3" t="s">
        <v>5</v>
      </c>
      <c r="C140" s="3" t="s">
        <v>362</v>
      </c>
      <c r="D140" s="3" t="s">
        <v>590</v>
      </c>
    </row>
    <row r="141" spans="1:4" ht="24.95" customHeight="1" x14ac:dyDescent="0.2">
      <c r="A141" s="3" t="str">
        <f t="shared" si="2"/>
        <v>教务处专转本</v>
      </c>
      <c r="B141" s="3" t="s">
        <v>5</v>
      </c>
      <c r="C141" s="3" t="s">
        <v>367</v>
      </c>
      <c r="D141" s="3" t="s">
        <v>591</v>
      </c>
    </row>
    <row r="142" spans="1:4" ht="24.95" customHeight="1" x14ac:dyDescent="0.2">
      <c r="A142" s="3" t="str">
        <f t="shared" si="2"/>
        <v>教务处专转本报名组织工作经费</v>
      </c>
      <c r="B142" s="3" t="s">
        <v>5</v>
      </c>
      <c r="C142" s="3" t="s">
        <v>373</v>
      </c>
      <c r="D142" s="3" t="s">
        <v>592</v>
      </c>
    </row>
    <row r="143" spans="1:4" ht="24.95" customHeight="1" x14ac:dyDescent="0.2">
      <c r="A143" s="3" t="str">
        <f t="shared" si="2"/>
        <v>教务处南京人事标准化考试考场建设</v>
      </c>
      <c r="B143" s="3" t="s">
        <v>5</v>
      </c>
      <c r="C143" s="3" t="s">
        <v>379</v>
      </c>
      <c r="D143" s="3" t="s">
        <v>593</v>
      </c>
    </row>
    <row r="144" spans="1:4" ht="24.95" customHeight="1" x14ac:dyDescent="0.2">
      <c r="A144" s="3" t="str">
        <f t="shared" si="2"/>
        <v>教务处4系实习实训</v>
      </c>
      <c r="B144" s="3" t="s">
        <v>5</v>
      </c>
      <c r="C144" s="3" t="s">
        <v>385</v>
      </c>
      <c r="D144" s="3" t="s">
        <v>594</v>
      </c>
    </row>
    <row r="145" spans="1:4" ht="24.95" customHeight="1" x14ac:dyDescent="0.2">
      <c r="A145" s="3" t="str">
        <f t="shared" si="2"/>
        <v>教务处智能财税综合实训室改建</v>
      </c>
      <c r="B145" s="3" t="s">
        <v>5</v>
      </c>
      <c r="C145" s="3" t="s">
        <v>391</v>
      </c>
      <c r="D145" s="3" t="s">
        <v>595</v>
      </c>
    </row>
    <row r="146" spans="1:4" ht="24.95" customHeight="1" x14ac:dyDescent="0.2">
      <c r="A146" s="3" t="str">
        <f t="shared" si="2"/>
        <v>教务处校园广播系统</v>
      </c>
      <c r="B146" s="3" t="s">
        <v>5</v>
      </c>
      <c r="C146" s="3" t="s">
        <v>397</v>
      </c>
      <c r="D146" s="3" t="s">
        <v>596</v>
      </c>
    </row>
    <row r="147" spans="1:4" ht="24.95" customHeight="1" x14ac:dyDescent="0.2">
      <c r="A147" s="3" t="str">
        <f t="shared" si="2"/>
        <v>教务处英语三、四、六级考试报名费</v>
      </c>
      <c r="B147" s="3" t="s">
        <v>5</v>
      </c>
      <c r="C147" s="3" t="s">
        <v>403</v>
      </c>
      <c r="D147" s="3" t="s">
        <v>597</v>
      </c>
    </row>
    <row r="148" spans="1:4" ht="24.95" customHeight="1" x14ac:dyDescent="0.2">
      <c r="A148" s="3" t="str">
        <f t="shared" si="2"/>
        <v>教务处计算机等级考试报名费</v>
      </c>
      <c r="B148" s="3" t="s">
        <v>5</v>
      </c>
      <c r="C148" s="3" t="s">
        <v>407</v>
      </c>
      <c r="D148" s="3" t="s">
        <v>598</v>
      </c>
    </row>
    <row r="149" spans="1:4" ht="24.95" customHeight="1" x14ac:dyDescent="0.2">
      <c r="A149" s="3" t="str">
        <f t="shared" si="2"/>
        <v>教务处专转本考试报名费</v>
      </c>
      <c r="B149" s="3" t="s">
        <v>5</v>
      </c>
      <c r="C149" s="3" t="s">
        <v>411</v>
      </c>
      <c r="D149" s="3" t="s">
        <v>599</v>
      </c>
    </row>
    <row r="150" spans="1:4" ht="24.95" customHeight="1" x14ac:dyDescent="0.2">
      <c r="A150" s="3" t="str">
        <f t="shared" si="2"/>
        <v>教务处图书馆复印费等</v>
      </c>
      <c r="B150" s="3" t="s">
        <v>5</v>
      </c>
      <c r="C150" s="3" t="s">
        <v>416</v>
      </c>
      <c r="D150" s="3" t="s">
        <v>600</v>
      </c>
    </row>
    <row r="151" spans="1:4" ht="24.95" customHeight="1" x14ac:dyDescent="0.2">
      <c r="A151" s="3" t="str">
        <f t="shared" si="2"/>
        <v>教务处图书赔偿</v>
      </c>
      <c r="B151" s="3" t="s">
        <v>5</v>
      </c>
      <c r="C151" s="3" t="s">
        <v>421</v>
      </c>
      <c r="D151" s="3" t="s">
        <v>601</v>
      </c>
    </row>
    <row r="152" spans="1:4" ht="24.95" customHeight="1" x14ac:dyDescent="0.2">
      <c r="A152" s="3" t="str">
        <f t="shared" si="2"/>
        <v>教务处学生代办费-教材</v>
      </c>
      <c r="B152" s="3" t="s">
        <v>5</v>
      </c>
      <c r="C152" s="3" t="s">
        <v>426</v>
      </c>
      <c r="D152" s="3" t="s">
        <v>602</v>
      </c>
    </row>
    <row r="153" spans="1:4" ht="24.95" customHeight="1" x14ac:dyDescent="0.2">
      <c r="A153" s="3" t="str">
        <f t="shared" si="2"/>
        <v>教务处全国计算机等级考试费用</v>
      </c>
      <c r="B153" s="3" t="s">
        <v>5</v>
      </c>
      <c r="C153" s="3" t="s">
        <v>429</v>
      </c>
      <c r="D153" s="3" t="s">
        <v>603</v>
      </c>
    </row>
    <row r="154" spans="1:4" ht="24.95" customHeight="1" x14ac:dyDescent="0.2">
      <c r="A154" s="3" t="str">
        <f t="shared" si="2"/>
        <v>教务处英语4.6级考试考务管理费</v>
      </c>
      <c r="B154" s="3" t="s">
        <v>5</v>
      </c>
      <c r="C154" s="3" t="s">
        <v>431</v>
      </c>
      <c r="D154" s="3" t="s">
        <v>604</v>
      </c>
    </row>
    <row r="155" spans="1:4" ht="24.95" customHeight="1" x14ac:dyDescent="0.2">
      <c r="A155" s="3" t="str">
        <f t="shared" si="2"/>
        <v>教务处三本管理业务费</v>
      </c>
      <c r="B155" s="3" t="s">
        <v>5</v>
      </c>
      <c r="C155" s="3" t="s">
        <v>433</v>
      </c>
      <c r="D155" s="3" t="s">
        <v>605</v>
      </c>
    </row>
    <row r="156" spans="1:4" ht="24.95" customHeight="1" x14ac:dyDescent="0.2">
      <c r="A156" s="3" t="str">
        <f t="shared" si="2"/>
        <v>教务处日常办公经费</v>
      </c>
      <c r="B156" s="3" t="s">
        <v>5</v>
      </c>
      <c r="C156" s="3" t="s">
        <v>30</v>
      </c>
      <c r="D156" s="3" t="s">
        <v>606</v>
      </c>
    </row>
    <row r="157" spans="1:4" ht="24.95" customHeight="1" x14ac:dyDescent="0.2">
      <c r="A157" s="3" t="str">
        <f t="shared" si="2"/>
        <v>教务处汇文系统维护费</v>
      </c>
      <c r="B157" s="3" t="s">
        <v>5</v>
      </c>
      <c r="C157" s="3" t="s">
        <v>434</v>
      </c>
      <c r="D157" s="3" t="s">
        <v>607</v>
      </c>
    </row>
    <row r="158" spans="1:4" ht="24.95" customHeight="1" x14ac:dyDescent="0.2">
      <c r="A158" s="3" t="str">
        <f t="shared" si="2"/>
        <v>教务处论文相似度检测系统使用费</v>
      </c>
      <c r="B158" s="3" t="s">
        <v>5</v>
      </c>
      <c r="C158" s="3" t="s">
        <v>435</v>
      </c>
      <c r="D158" s="3" t="s">
        <v>608</v>
      </c>
    </row>
    <row r="159" spans="1:4" ht="24.95" customHeight="1" x14ac:dyDescent="0.2">
      <c r="A159" s="3" t="str">
        <f t="shared" si="2"/>
        <v>教务处招待费</v>
      </c>
      <c r="B159" s="3" t="s">
        <v>5</v>
      </c>
      <c r="C159" s="3" t="s">
        <v>107</v>
      </c>
      <c r="D159" s="3" t="s">
        <v>609</v>
      </c>
    </row>
    <row r="160" spans="1:4" ht="24.95" customHeight="1" x14ac:dyDescent="0.2">
      <c r="A160" s="3" t="str">
        <f t="shared" si="2"/>
        <v>教务处教务处实习、实训费</v>
      </c>
      <c r="B160" s="3" t="s">
        <v>5</v>
      </c>
      <c r="C160" s="3" t="s">
        <v>436</v>
      </c>
      <c r="D160" s="3" t="s">
        <v>610</v>
      </c>
    </row>
    <row r="161" spans="1:4" ht="24.95" customHeight="1" x14ac:dyDescent="0.2">
      <c r="A161" s="3" t="str">
        <f t="shared" si="2"/>
        <v>教务处设备维修费</v>
      </c>
      <c r="B161" s="3" t="s">
        <v>5</v>
      </c>
      <c r="C161" s="3" t="s">
        <v>437</v>
      </c>
      <c r="D161" s="3" t="s">
        <v>611</v>
      </c>
    </row>
    <row r="162" spans="1:4" ht="24.95" customHeight="1" x14ac:dyDescent="0.2">
      <c r="A162" s="3" t="str">
        <f t="shared" si="2"/>
        <v>教务处实验实训耗材</v>
      </c>
      <c r="B162" s="3" t="s">
        <v>5</v>
      </c>
      <c r="C162" s="3" t="s">
        <v>140</v>
      </c>
      <c r="D162" s="3" t="s">
        <v>612</v>
      </c>
    </row>
    <row r="163" spans="1:4" ht="24.95" customHeight="1" x14ac:dyDescent="0.2">
      <c r="A163" s="3" t="str">
        <f t="shared" si="2"/>
        <v>教务处印刷费</v>
      </c>
      <c r="B163" s="3" t="s">
        <v>5</v>
      </c>
      <c r="C163" s="3" t="s">
        <v>260</v>
      </c>
      <c r="D163" s="3" t="s">
        <v>613</v>
      </c>
    </row>
    <row r="164" spans="1:4" ht="24.95" customHeight="1" x14ac:dyDescent="0.2">
      <c r="A164" s="3" t="str">
        <f t="shared" si="2"/>
        <v>教务处监考及补考阅卷费</v>
      </c>
      <c r="B164" s="3" t="s">
        <v>5</v>
      </c>
      <c r="C164" s="3" t="s">
        <v>438</v>
      </c>
      <c r="D164" s="3" t="s">
        <v>614</v>
      </c>
    </row>
    <row r="165" spans="1:4" ht="24.95" customHeight="1" x14ac:dyDescent="0.2">
      <c r="A165" s="3" t="str">
        <f t="shared" si="2"/>
        <v>教务处学生大创项目及竞赛费用</v>
      </c>
      <c r="B165" s="3" t="s">
        <v>5</v>
      </c>
      <c r="C165" s="3" t="s">
        <v>439</v>
      </c>
      <c r="D165" s="3" t="s">
        <v>615</v>
      </c>
    </row>
    <row r="166" spans="1:4" ht="24.95" customHeight="1" x14ac:dyDescent="0.2">
      <c r="A166" s="3" t="str">
        <f t="shared" si="2"/>
        <v>教务处毕业证制作费</v>
      </c>
      <c r="B166" s="3" t="s">
        <v>5</v>
      </c>
      <c r="C166" s="3" t="s">
        <v>440</v>
      </c>
      <c r="D166" s="3" t="s">
        <v>616</v>
      </c>
    </row>
    <row r="167" spans="1:4" ht="24.95" customHeight="1" x14ac:dyDescent="0.2">
      <c r="A167" s="3" t="str">
        <f t="shared" si="2"/>
        <v>教务处评审费</v>
      </c>
      <c r="B167" s="3" t="s">
        <v>5</v>
      </c>
      <c r="C167" s="3" t="s">
        <v>441</v>
      </c>
      <c r="D167" s="3" t="s">
        <v>617</v>
      </c>
    </row>
    <row r="168" spans="1:4" ht="24.95" customHeight="1" x14ac:dyDescent="0.2">
      <c r="A168" s="3" t="str">
        <f t="shared" si="2"/>
        <v>教务处教师教学竞赛费用</v>
      </c>
      <c r="B168" s="3" t="s">
        <v>5</v>
      </c>
      <c r="C168" s="3" t="s">
        <v>442</v>
      </c>
      <c r="D168" s="3" t="s">
        <v>618</v>
      </c>
    </row>
    <row r="169" spans="1:4" ht="24.95" customHeight="1" x14ac:dyDescent="0.2">
      <c r="A169" s="3" t="str">
        <f t="shared" si="2"/>
        <v>教务处教师用书专项经费</v>
      </c>
      <c r="B169" s="3" t="s">
        <v>5</v>
      </c>
      <c r="C169" s="3" t="s">
        <v>443</v>
      </c>
      <c r="D169" s="3" t="s">
        <v>619</v>
      </c>
    </row>
    <row r="170" spans="1:4" ht="24.95" customHeight="1" x14ac:dyDescent="0.2">
      <c r="A170" s="3" t="str">
        <f t="shared" si="2"/>
        <v>教务处智慧书柜购置费</v>
      </c>
      <c r="B170" s="3" t="s">
        <v>5</v>
      </c>
      <c r="C170" s="3" t="s">
        <v>444</v>
      </c>
      <c r="D170" s="3" t="s">
        <v>620</v>
      </c>
    </row>
    <row r="171" spans="1:4" ht="24.95" customHeight="1" x14ac:dyDescent="0.2">
      <c r="A171" s="3" t="str">
        <f t="shared" si="2"/>
        <v>教务处图书购置费</v>
      </c>
      <c r="B171" s="3" t="s">
        <v>5</v>
      </c>
      <c r="C171" s="3" t="s">
        <v>445</v>
      </c>
      <c r="D171" s="3" t="s">
        <v>621</v>
      </c>
    </row>
    <row r="172" spans="1:4" ht="24.95" customHeight="1" x14ac:dyDescent="0.2">
      <c r="A172" s="3" t="str">
        <f t="shared" si="2"/>
        <v>教务处教师教学发展专项</v>
      </c>
      <c r="B172" s="3" t="s">
        <v>5</v>
      </c>
      <c r="C172" s="3" t="s">
        <v>446</v>
      </c>
      <c r="D172" s="3" t="s">
        <v>622</v>
      </c>
    </row>
    <row r="173" spans="1:4" ht="24.95" customHeight="1" x14ac:dyDescent="0.2">
      <c r="A173" s="3" t="str">
        <f t="shared" si="2"/>
        <v>教务处实验实训室安全管理专项经费</v>
      </c>
      <c r="B173" s="3" t="s">
        <v>5</v>
      </c>
      <c r="C173" s="3" t="s">
        <v>447</v>
      </c>
      <c r="D173" s="3" t="s">
        <v>623</v>
      </c>
    </row>
    <row r="174" spans="1:4" ht="24.95" customHeight="1" x14ac:dyDescent="0.2">
      <c r="A174" s="3" t="str">
        <f t="shared" si="2"/>
        <v>教务处培优班建设专项经费</v>
      </c>
      <c r="B174" s="3" t="s">
        <v>5</v>
      </c>
      <c r="C174" s="3" t="s">
        <v>448</v>
      </c>
      <c r="D174" s="3" t="s">
        <v>624</v>
      </c>
    </row>
    <row r="175" spans="1:4" ht="24.95" customHeight="1" x14ac:dyDescent="0.2">
      <c r="A175" s="3" t="str">
        <f t="shared" si="2"/>
        <v>教务处教学条件建设</v>
      </c>
      <c r="B175" s="3" t="s">
        <v>5</v>
      </c>
      <c r="C175" s="3" t="s">
        <v>449</v>
      </c>
      <c r="D175" s="3" t="s">
        <v>625</v>
      </c>
    </row>
    <row r="176" spans="1:4" ht="24.95" customHeight="1" x14ac:dyDescent="0.2">
      <c r="A176" s="3" t="str">
        <f t="shared" si="2"/>
        <v>教务处“中国知网”数据库与期刊出版社服务费</v>
      </c>
      <c r="B176" s="3" t="s">
        <v>5</v>
      </c>
      <c r="C176" s="3" t="s">
        <v>450</v>
      </c>
      <c r="D176" s="3" t="s">
        <v>626</v>
      </c>
    </row>
    <row r="177" spans="1:4" ht="24.95" customHeight="1" x14ac:dyDescent="0.2">
      <c r="A177" s="3" t="str">
        <f t="shared" si="2"/>
        <v>教务处教师教育教学能力提升（教务处）</v>
      </c>
      <c r="B177" s="3" t="s">
        <v>5</v>
      </c>
      <c r="C177" s="3" t="s">
        <v>451</v>
      </c>
      <c r="D177" s="3" t="s">
        <v>627</v>
      </c>
    </row>
    <row r="178" spans="1:4" ht="24.95" customHeight="1" x14ac:dyDescent="0.2">
      <c r="A178" s="3" t="str">
        <f t="shared" si="2"/>
        <v>教务处教育教学条件建设（教务处）</v>
      </c>
      <c r="B178" s="3" t="s">
        <v>5</v>
      </c>
      <c r="C178" s="3" t="s">
        <v>452</v>
      </c>
      <c r="D178" s="3" t="s">
        <v>628</v>
      </c>
    </row>
    <row r="179" spans="1:4" ht="24.95" customHeight="1" x14ac:dyDescent="0.2">
      <c r="A179" s="3" t="str">
        <f t="shared" si="2"/>
        <v>教育科学研究与教师教学发展中心2023省哲社重大课题</v>
      </c>
      <c r="B179" s="3" t="s">
        <v>629</v>
      </c>
      <c r="C179" s="3" t="s">
        <v>34</v>
      </c>
      <c r="D179" s="3" t="s">
        <v>630</v>
      </c>
    </row>
    <row r="180" spans="1:4" ht="24.95" customHeight="1" x14ac:dyDescent="0.2">
      <c r="A180" s="3" t="str">
        <f t="shared" si="2"/>
        <v>教育科学研究与教师教学发展中心中航国际计算机应用技术服务</v>
      </c>
      <c r="B180" s="3" t="s">
        <v>629</v>
      </c>
      <c r="C180" s="3" t="s">
        <v>56</v>
      </c>
      <c r="D180" s="3" t="s">
        <v>631</v>
      </c>
    </row>
    <row r="181" spans="1:4" ht="24.95" customHeight="1" x14ac:dyDescent="0.2">
      <c r="A181" s="3" t="str">
        <f t="shared" si="2"/>
        <v>教育科学研究与教师教学发展中心上海博岑软件公司技术服务</v>
      </c>
      <c r="B181" s="3" t="s">
        <v>629</v>
      </c>
      <c r="C181" s="3" t="s">
        <v>77</v>
      </c>
      <c r="D181" s="3" t="s">
        <v>632</v>
      </c>
    </row>
    <row r="182" spans="1:4" ht="24.95" customHeight="1" x14ac:dyDescent="0.2">
      <c r="A182" s="3" t="str">
        <f t="shared" si="2"/>
        <v>教育科学研究与教师教学发展中心南京大学出版社技术服务</v>
      </c>
      <c r="B182" s="3" t="s">
        <v>629</v>
      </c>
      <c r="C182" s="3" t="s">
        <v>97</v>
      </c>
      <c r="D182" s="3" t="s">
        <v>633</v>
      </c>
    </row>
    <row r="183" spans="1:4" ht="24.95" customHeight="1" x14ac:dyDescent="0.2">
      <c r="A183" s="3" t="str">
        <f t="shared" si="2"/>
        <v>教育科学研究与教师教学发展中心外研社技术服务</v>
      </c>
      <c r="B183" s="3" t="s">
        <v>629</v>
      </c>
      <c r="C183" s="3" t="s">
        <v>110</v>
      </c>
      <c r="D183" s="3" t="s">
        <v>634</v>
      </c>
    </row>
    <row r="184" spans="1:4" ht="24.95" customHeight="1" x14ac:dyDescent="0.2">
      <c r="A184" s="3" t="str">
        <f t="shared" si="2"/>
        <v>教育科学研究与教师教学发展中心江苏鹏程钢结构公司技术服务</v>
      </c>
      <c r="B184" s="3" t="s">
        <v>629</v>
      </c>
      <c r="C184" s="3" t="s">
        <v>124</v>
      </c>
      <c r="D184" s="3" t="s">
        <v>635</v>
      </c>
    </row>
    <row r="185" spans="1:4" ht="24.95" customHeight="1" x14ac:dyDescent="0.2">
      <c r="A185" s="3" t="str">
        <f t="shared" si="2"/>
        <v>教育科学研究与教师教学发展中心江苏二师院课题资助</v>
      </c>
      <c r="B185" s="3" t="s">
        <v>629</v>
      </c>
      <c r="C185" s="3" t="s">
        <v>137</v>
      </c>
      <c r="D185" s="3" t="s">
        <v>636</v>
      </c>
    </row>
    <row r="186" spans="1:4" ht="24.95" customHeight="1" x14ac:dyDescent="0.2">
      <c r="A186" s="3" t="str">
        <f t="shared" si="2"/>
        <v>教育科学研究与教师教学发展中心南京嘉谷初成通信科技有限公司服务</v>
      </c>
      <c r="B186" s="3" t="s">
        <v>629</v>
      </c>
      <c r="C186" s="3" t="s">
        <v>150</v>
      </c>
      <c r="D186" s="3" t="s">
        <v>637</v>
      </c>
    </row>
    <row r="187" spans="1:4" ht="24.95" customHeight="1" x14ac:dyDescent="0.2">
      <c r="A187" s="3" t="str">
        <f t="shared" si="2"/>
        <v>教育科学研究与教师教学发展中心日常办公经费</v>
      </c>
      <c r="B187" s="3" t="s">
        <v>629</v>
      </c>
      <c r="C187" s="3" t="s">
        <v>30</v>
      </c>
      <c r="D187" s="3" t="s">
        <v>638</v>
      </c>
    </row>
    <row r="188" spans="1:4" ht="24.95" customHeight="1" x14ac:dyDescent="0.2">
      <c r="A188" s="3" t="str">
        <f t="shared" si="2"/>
        <v>教育科学研究与教师教学发展中心正德学报</v>
      </c>
      <c r="B188" s="3" t="s">
        <v>629</v>
      </c>
      <c r="C188" s="3" t="s">
        <v>176</v>
      </c>
      <c r="D188" s="3" t="s">
        <v>639</v>
      </c>
    </row>
    <row r="189" spans="1:4" ht="24.95" customHeight="1" x14ac:dyDescent="0.2">
      <c r="A189" s="3" t="str">
        <f t="shared" si="2"/>
        <v>教育科学研究与教师教学发展中心液晶显示背光驱动技术研发</v>
      </c>
      <c r="B189" s="3" t="s">
        <v>629</v>
      </c>
      <c r="C189" s="3" t="s">
        <v>185</v>
      </c>
      <c r="D189" s="3" t="s">
        <v>640</v>
      </c>
    </row>
    <row r="190" spans="1:4" ht="24.95" customHeight="1" x14ac:dyDescent="0.2">
      <c r="A190" s="3" t="str">
        <f t="shared" si="2"/>
        <v>教育科学研究与教师教学发展中心在线教育算法与数据结构课程设计与开发</v>
      </c>
      <c r="B190" s="3" t="s">
        <v>629</v>
      </c>
      <c r="C190" s="3" t="s">
        <v>194</v>
      </c>
      <c r="D190" s="3" t="s">
        <v>641</v>
      </c>
    </row>
    <row r="191" spans="1:4" ht="24.95" customHeight="1" x14ac:dyDescent="0.2">
      <c r="A191" s="3" t="str">
        <f t="shared" si="2"/>
        <v>职业技能培训中心大学英语四级培训</v>
      </c>
      <c r="B191" s="3" t="s">
        <v>642</v>
      </c>
      <c r="C191" s="3" t="s">
        <v>35</v>
      </c>
      <c r="D191" s="3" t="s">
        <v>643</v>
      </c>
    </row>
    <row r="192" spans="1:4" ht="24.95" customHeight="1" x14ac:dyDescent="0.2">
      <c r="A192" s="3" t="str">
        <f t="shared" si="2"/>
        <v>职业技能培训中心会计中级考试</v>
      </c>
      <c r="B192" s="3" t="s">
        <v>642</v>
      </c>
      <c r="C192" s="3" t="s">
        <v>57</v>
      </c>
      <c r="D192" s="3" t="s">
        <v>644</v>
      </c>
    </row>
    <row r="193" spans="1:4" ht="24.95" customHeight="1" x14ac:dyDescent="0.2">
      <c r="A193" s="3" t="str">
        <f t="shared" ref="A193:A256" si="3">B193&amp;C193</f>
        <v>职业技能培训中心研究生考试</v>
      </c>
      <c r="B193" s="3" t="s">
        <v>642</v>
      </c>
      <c r="C193" s="3" t="s">
        <v>78</v>
      </c>
      <c r="D193" s="3" t="s">
        <v>645</v>
      </c>
    </row>
    <row r="194" spans="1:4" ht="24.95" customHeight="1" x14ac:dyDescent="0.2">
      <c r="A194" s="3" t="str">
        <f t="shared" si="3"/>
        <v>职业技能培训中心PMP资质认证考试</v>
      </c>
      <c r="B194" s="3" t="s">
        <v>642</v>
      </c>
      <c r="C194" s="3" t="s">
        <v>98</v>
      </c>
      <c r="D194" s="3" t="s">
        <v>646</v>
      </c>
    </row>
    <row r="195" spans="1:4" ht="24.95" customHeight="1" x14ac:dyDescent="0.2">
      <c r="A195" s="3" t="str">
        <f t="shared" si="3"/>
        <v>职业技能培训中心事业单位统一考试</v>
      </c>
      <c r="B195" s="3" t="s">
        <v>642</v>
      </c>
      <c r="C195" s="3" t="s">
        <v>111</v>
      </c>
      <c r="D195" s="3" t="s">
        <v>647</v>
      </c>
    </row>
    <row r="196" spans="1:4" ht="24.95" customHeight="1" x14ac:dyDescent="0.2">
      <c r="A196" s="3" t="str">
        <f t="shared" si="3"/>
        <v>职业技能培训中心国家电网南瑞招聘考试</v>
      </c>
      <c r="B196" s="3" t="s">
        <v>642</v>
      </c>
      <c r="C196" s="3" t="s">
        <v>125</v>
      </c>
      <c r="D196" s="3" t="s">
        <v>648</v>
      </c>
    </row>
    <row r="197" spans="1:4" ht="24.95" customHeight="1" x14ac:dyDescent="0.2">
      <c r="A197" s="3" t="str">
        <f t="shared" si="3"/>
        <v>职业技能培训中心二级建造师考试</v>
      </c>
      <c r="B197" s="3" t="s">
        <v>642</v>
      </c>
      <c r="C197" s="3" t="s">
        <v>138</v>
      </c>
      <c r="D197" s="3" t="s">
        <v>649</v>
      </c>
    </row>
    <row r="198" spans="1:4" ht="24.95" customHeight="1" x14ac:dyDescent="0.2">
      <c r="A198" s="3" t="str">
        <f t="shared" si="3"/>
        <v>职业技能培训中心中国国际人才交流基金会资质认证考试</v>
      </c>
      <c r="B198" s="3" t="s">
        <v>642</v>
      </c>
      <c r="C198" s="3" t="s">
        <v>151</v>
      </c>
      <c r="D198" s="3" t="s">
        <v>650</v>
      </c>
    </row>
    <row r="199" spans="1:4" ht="24.95" customHeight="1" x14ac:dyDescent="0.2">
      <c r="A199" s="3" t="str">
        <f t="shared" si="3"/>
        <v>职业技能培训中心全国会计初级资格考试</v>
      </c>
      <c r="B199" s="3" t="s">
        <v>642</v>
      </c>
      <c r="C199" s="3" t="s">
        <v>164</v>
      </c>
      <c r="D199" s="3" t="s">
        <v>651</v>
      </c>
    </row>
    <row r="200" spans="1:4" ht="24.95" customHeight="1" x14ac:dyDescent="0.2">
      <c r="A200" s="3" t="str">
        <f t="shared" si="3"/>
        <v>职业技能培训中心社会工作者考试</v>
      </c>
      <c r="B200" s="3" t="s">
        <v>642</v>
      </c>
      <c r="C200" s="3" t="s">
        <v>177</v>
      </c>
      <c r="D200" s="3" t="s">
        <v>652</v>
      </c>
    </row>
    <row r="201" spans="1:4" ht="24.95" customHeight="1" x14ac:dyDescent="0.2">
      <c r="A201" s="3" t="str">
        <f t="shared" si="3"/>
        <v>职业技能培训中心研榜暑期培训</v>
      </c>
      <c r="B201" s="3" t="s">
        <v>642</v>
      </c>
      <c r="C201" s="3" t="s">
        <v>186</v>
      </c>
      <c r="D201" s="3" t="s">
        <v>653</v>
      </c>
    </row>
    <row r="202" spans="1:4" ht="24.95" customHeight="1" x14ac:dyDescent="0.2">
      <c r="A202" s="3" t="str">
        <f t="shared" si="3"/>
        <v>职业技能培训中心匠作营暑期培训</v>
      </c>
      <c r="B202" s="3" t="s">
        <v>642</v>
      </c>
      <c r="C202" s="3" t="s">
        <v>195</v>
      </c>
      <c r="D202" s="3" t="s">
        <v>654</v>
      </c>
    </row>
    <row r="203" spans="1:4" ht="24.95" customHeight="1" x14ac:dyDescent="0.2">
      <c r="A203" s="3" t="str">
        <f t="shared" si="3"/>
        <v>职业技能培训中心师文教育</v>
      </c>
      <c r="B203" s="3" t="s">
        <v>642</v>
      </c>
      <c r="C203" s="3" t="s">
        <v>203</v>
      </c>
      <c r="D203" s="3" t="s">
        <v>655</v>
      </c>
    </row>
    <row r="204" spans="1:4" ht="24.95" customHeight="1" x14ac:dyDescent="0.2">
      <c r="A204" s="3" t="str">
        <f t="shared" si="3"/>
        <v>职业技能培训中心一级建造师资格考试</v>
      </c>
      <c r="B204" s="3" t="s">
        <v>642</v>
      </c>
      <c r="C204" s="3" t="s">
        <v>210</v>
      </c>
      <c r="D204" s="3" t="s">
        <v>656</v>
      </c>
    </row>
    <row r="205" spans="1:4" ht="24.95" customHeight="1" x14ac:dyDescent="0.2">
      <c r="A205" s="3" t="str">
        <f t="shared" si="3"/>
        <v>职业技能培训中心会计中级考试</v>
      </c>
      <c r="B205" s="3" t="s">
        <v>642</v>
      </c>
      <c r="C205" s="3" t="s">
        <v>57</v>
      </c>
      <c r="D205" s="3" t="s">
        <v>657</v>
      </c>
    </row>
    <row r="206" spans="1:4" ht="24.95" customHeight="1" x14ac:dyDescent="0.2">
      <c r="A206" s="3" t="str">
        <f t="shared" si="3"/>
        <v>职业技能培训中心明德弘道教育公司考研项目</v>
      </c>
      <c r="B206" s="3" t="s">
        <v>642</v>
      </c>
      <c r="C206" s="3" t="s">
        <v>225</v>
      </c>
      <c r="D206" s="3" t="s">
        <v>658</v>
      </c>
    </row>
    <row r="207" spans="1:4" ht="24.95" customHeight="1" x14ac:dyDescent="0.2">
      <c r="A207" s="3" t="str">
        <f t="shared" si="3"/>
        <v>职业技能培训中心高层人才公开招聘考试项目</v>
      </c>
      <c r="B207" s="3" t="s">
        <v>642</v>
      </c>
      <c r="C207" s="3" t="s">
        <v>233</v>
      </c>
      <c r="D207" s="3" t="s">
        <v>659</v>
      </c>
    </row>
    <row r="208" spans="1:4" ht="24.95" customHeight="1" x14ac:dyDescent="0.2">
      <c r="A208" s="3" t="str">
        <f t="shared" si="3"/>
        <v>职业技能培训中心市政府补贴职业培训项目</v>
      </c>
      <c r="B208" s="3" t="s">
        <v>642</v>
      </c>
      <c r="C208" s="3" t="s">
        <v>241</v>
      </c>
      <c r="D208" s="3" t="s">
        <v>660</v>
      </c>
    </row>
    <row r="209" spans="1:4" ht="24.95" customHeight="1" x14ac:dyDescent="0.2">
      <c r="A209" s="3" t="str">
        <f t="shared" si="3"/>
        <v>职业技能培训中心勘察设计考试项目</v>
      </c>
      <c r="B209" s="3" t="s">
        <v>642</v>
      </c>
      <c r="C209" s="3" t="s">
        <v>249</v>
      </c>
      <c r="D209" s="3" t="s">
        <v>661</v>
      </c>
    </row>
    <row r="210" spans="1:4" ht="24.95" customHeight="1" x14ac:dyDescent="0.2">
      <c r="A210" s="3" t="str">
        <f t="shared" si="3"/>
        <v>职业技能培训中心立百利飞行员助飞培训</v>
      </c>
      <c r="B210" s="3" t="s">
        <v>642</v>
      </c>
      <c r="C210" s="3" t="s">
        <v>254</v>
      </c>
      <c r="D210" s="3" t="s">
        <v>662</v>
      </c>
    </row>
    <row r="211" spans="1:4" ht="24.95" customHeight="1" x14ac:dyDescent="0.2">
      <c r="A211" s="3" t="str">
        <f t="shared" si="3"/>
        <v>职业技能培训中心音乐殿堂考试项目</v>
      </c>
      <c r="B211" s="3" t="s">
        <v>642</v>
      </c>
      <c r="C211" s="3" t="s">
        <v>262</v>
      </c>
      <c r="D211" s="3" t="s">
        <v>663</v>
      </c>
    </row>
    <row r="212" spans="1:4" ht="24.95" customHeight="1" x14ac:dyDescent="0.2">
      <c r="A212" s="3" t="str">
        <f t="shared" si="3"/>
        <v>职业技能培训中心翻译经济机考项目</v>
      </c>
      <c r="B212" s="3" t="s">
        <v>642</v>
      </c>
      <c r="C212" s="3" t="s">
        <v>270</v>
      </c>
      <c r="D212" s="3" t="s">
        <v>664</v>
      </c>
    </row>
    <row r="213" spans="1:4" ht="24.95" customHeight="1" x14ac:dyDescent="0.2">
      <c r="A213" s="3" t="str">
        <f t="shared" si="3"/>
        <v>职业技能培训中心国家公务员考试项目</v>
      </c>
      <c r="B213" s="3" t="s">
        <v>642</v>
      </c>
      <c r="C213" s="3" t="s">
        <v>277</v>
      </c>
      <c r="D213" s="3" t="s">
        <v>665</v>
      </c>
    </row>
    <row r="214" spans="1:4" ht="24.95" customHeight="1" x14ac:dyDescent="0.2">
      <c r="A214" s="3" t="str">
        <f t="shared" si="3"/>
        <v>职业技能培训中心江苏省公务员考试项目</v>
      </c>
      <c r="B214" s="3" t="s">
        <v>642</v>
      </c>
      <c r="C214" s="3" t="s">
        <v>285</v>
      </c>
      <c r="D214" s="3" t="s">
        <v>666</v>
      </c>
    </row>
    <row r="215" spans="1:4" ht="24.95" customHeight="1" x14ac:dyDescent="0.2">
      <c r="A215" s="3" t="str">
        <f t="shared" si="3"/>
        <v>职业技能培训中心国家电网南瑞招聘考试</v>
      </c>
      <c r="B215" s="3" t="s">
        <v>642</v>
      </c>
      <c r="C215" s="3" t="s">
        <v>125</v>
      </c>
      <c r="D215" s="3" t="s">
        <v>667</v>
      </c>
    </row>
    <row r="216" spans="1:4" ht="24.95" customHeight="1" x14ac:dyDescent="0.2">
      <c r="A216" s="3" t="str">
        <f t="shared" si="3"/>
        <v>职业技能培训中心全国计算机等级一级培训冲刺班</v>
      </c>
      <c r="B216" s="3" t="s">
        <v>642</v>
      </c>
      <c r="C216" s="3" t="s">
        <v>299</v>
      </c>
      <c r="D216" s="3" t="s">
        <v>668</v>
      </c>
    </row>
    <row r="217" spans="1:4" ht="24.95" customHeight="1" x14ac:dyDescent="0.2">
      <c r="A217" s="3" t="str">
        <f t="shared" si="3"/>
        <v>职业技能培训中心大学英语四级培训提高班</v>
      </c>
      <c r="B217" s="3" t="s">
        <v>642</v>
      </c>
      <c r="C217" s="3" t="s">
        <v>307</v>
      </c>
      <c r="D217" s="3" t="s">
        <v>669</v>
      </c>
    </row>
    <row r="218" spans="1:4" ht="24.95" customHeight="1" x14ac:dyDescent="0.2">
      <c r="A218" s="3" t="str">
        <f t="shared" si="3"/>
        <v>职业技能培训中心江宁经开投资促进有限公司招聘笔试项目</v>
      </c>
      <c r="B218" s="3" t="s">
        <v>642</v>
      </c>
      <c r="C218" s="3" t="s">
        <v>314</v>
      </c>
      <c r="D218" s="3" t="s">
        <v>670</v>
      </c>
    </row>
    <row r="219" spans="1:4" ht="24.95" customHeight="1" x14ac:dyDescent="0.2">
      <c r="A219" s="3" t="str">
        <f t="shared" si="3"/>
        <v>职业技能培训中心国家电网南瑞招聘考试</v>
      </c>
      <c r="B219" s="3" t="s">
        <v>642</v>
      </c>
      <c r="C219" s="3" t="s">
        <v>125</v>
      </c>
      <c r="D219" s="3" t="s">
        <v>671</v>
      </c>
    </row>
    <row r="220" spans="1:4" ht="24.95" customHeight="1" x14ac:dyDescent="0.2">
      <c r="A220" s="3" t="str">
        <f t="shared" si="3"/>
        <v>职业技能培训中心事业单位统一公开招聘考试项目</v>
      </c>
      <c r="B220" s="3" t="s">
        <v>642</v>
      </c>
      <c r="C220" s="3" t="s">
        <v>327</v>
      </c>
      <c r="D220" s="3" t="s">
        <v>672</v>
      </c>
    </row>
    <row r="221" spans="1:4" ht="24.95" customHeight="1" x14ac:dyDescent="0.2">
      <c r="A221" s="3" t="str">
        <f t="shared" si="3"/>
        <v>职业技能培训中心监理工程师考试</v>
      </c>
      <c r="B221" s="3" t="s">
        <v>642</v>
      </c>
      <c r="C221" s="3" t="s">
        <v>334</v>
      </c>
      <c r="D221" s="3" t="s">
        <v>673</v>
      </c>
    </row>
    <row r="222" spans="1:4" ht="24.95" customHeight="1" x14ac:dyDescent="0.2">
      <c r="A222" s="3" t="str">
        <f t="shared" si="3"/>
        <v>职业技能培训中心全国会计初级资格考试</v>
      </c>
      <c r="B222" s="3" t="s">
        <v>642</v>
      </c>
      <c r="C222" s="3" t="s">
        <v>164</v>
      </c>
      <c r="D222" s="3" t="s">
        <v>674</v>
      </c>
    </row>
    <row r="223" spans="1:4" ht="24.95" customHeight="1" x14ac:dyDescent="0.2">
      <c r="A223" s="3" t="str">
        <f t="shared" si="3"/>
        <v>职业技能培训中心人社政府补贴大创培训</v>
      </c>
      <c r="B223" s="3" t="s">
        <v>642</v>
      </c>
      <c r="C223" s="3" t="s">
        <v>347</v>
      </c>
      <c r="D223" s="3" t="s">
        <v>675</v>
      </c>
    </row>
    <row r="224" spans="1:4" ht="24.95" customHeight="1" x14ac:dyDescent="0.2">
      <c r="A224" s="3" t="str">
        <f t="shared" si="3"/>
        <v>职业技能培训中心社会工作者考试</v>
      </c>
      <c r="B224" s="3" t="s">
        <v>642</v>
      </c>
      <c r="C224" s="3" t="s">
        <v>177</v>
      </c>
      <c r="D224" s="3" t="s">
        <v>676</v>
      </c>
    </row>
    <row r="225" spans="1:4" ht="24.95" customHeight="1" x14ac:dyDescent="0.2">
      <c r="A225" s="3" t="str">
        <f t="shared" si="3"/>
        <v>职业技能培训中心匠作营暑期培训</v>
      </c>
      <c r="B225" s="3" t="s">
        <v>642</v>
      </c>
      <c r="C225" s="3" t="s">
        <v>195</v>
      </c>
      <c r="D225" s="3" t="s">
        <v>677</v>
      </c>
    </row>
    <row r="226" spans="1:4" ht="24.95" customHeight="1" x14ac:dyDescent="0.2">
      <c r="A226" s="3" t="str">
        <f t="shared" si="3"/>
        <v>职业技能培训中心中天暑期研学培训</v>
      </c>
      <c r="B226" s="3" t="s">
        <v>642</v>
      </c>
      <c r="C226" s="3" t="s">
        <v>363</v>
      </c>
      <c r="D226" s="3" t="s">
        <v>678</v>
      </c>
    </row>
    <row r="227" spans="1:4" ht="24.95" customHeight="1" x14ac:dyDescent="0.2">
      <c r="A227" s="3" t="str">
        <f t="shared" si="3"/>
        <v>职业技能培训中心泽翔暑期培训</v>
      </c>
      <c r="B227" s="3" t="s">
        <v>642</v>
      </c>
      <c r="C227" s="3" t="s">
        <v>368</v>
      </c>
      <c r="D227" s="3" t="s">
        <v>679</v>
      </c>
    </row>
    <row r="228" spans="1:4" ht="24.95" customHeight="1" x14ac:dyDescent="0.2">
      <c r="A228" s="3" t="str">
        <f t="shared" si="3"/>
        <v>职业技能培训中心2024会计中级考试</v>
      </c>
      <c r="B228" s="3" t="s">
        <v>642</v>
      </c>
      <c r="C228" s="3" t="s">
        <v>374</v>
      </c>
      <c r="D228" s="3" t="s">
        <v>680</v>
      </c>
    </row>
    <row r="229" spans="1:4" ht="24.95" customHeight="1" x14ac:dyDescent="0.2">
      <c r="A229" s="3" t="str">
        <f t="shared" si="3"/>
        <v>职业技能培训中心晨飞暑假培训</v>
      </c>
      <c r="B229" s="3" t="s">
        <v>642</v>
      </c>
      <c r="C229" s="3" t="s">
        <v>380</v>
      </c>
      <c r="D229" s="3" t="s">
        <v>681</v>
      </c>
    </row>
    <row r="230" spans="1:4" ht="24.95" customHeight="1" x14ac:dyDescent="0.2">
      <c r="A230" s="3" t="str">
        <f t="shared" si="3"/>
        <v>职业技能培训中心汇景研学培训</v>
      </c>
      <c r="B230" s="3" t="s">
        <v>642</v>
      </c>
      <c r="C230" s="3" t="s">
        <v>386</v>
      </c>
      <c r="D230" s="3" t="s">
        <v>682</v>
      </c>
    </row>
    <row r="231" spans="1:4" ht="24.95" customHeight="1" x14ac:dyDescent="0.2">
      <c r="A231" s="3" t="str">
        <f t="shared" si="3"/>
        <v>职业技能培训中心伯索暑期培训</v>
      </c>
      <c r="B231" s="3" t="s">
        <v>642</v>
      </c>
      <c r="C231" s="3" t="s">
        <v>392</v>
      </c>
      <c r="D231" s="3" t="s">
        <v>683</v>
      </c>
    </row>
    <row r="232" spans="1:4" ht="24.95" customHeight="1" x14ac:dyDescent="0.2">
      <c r="A232" s="3" t="str">
        <f t="shared" si="3"/>
        <v>职业技能培训中心倍拓暑期培训</v>
      </c>
      <c r="B232" s="3" t="s">
        <v>642</v>
      </c>
      <c r="C232" s="3" t="s">
        <v>398</v>
      </c>
      <c r="D232" s="3" t="s">
        <v>684</v>
      </c>
    </row>
    <row r="233" spans="1:4" ht="24.95" customHeight="1" x14ac:dyDescent="0.2">
      <c r="A233" s="3" t="str">
        <f t="shared" si="3"/>
        <v>职业技能培训中心一级建造师考试项目</v>
      </c>
      <c r="B233" s="3" t="s">
        <v>642</v>
      </c>
      <c r="C233" s="3" t="s">
        <v>404</v>
      </c>
      <c r="D233" s="3" t="s">
        <v>685</v>
      </c>
    </row>
    <row r="234" spans="1:4" ht="24.95" customHeight="1" x14ac:dyDescent="0.2">
      <c r="A234" s="3" t="str">
        <f t="shared" si="3"/>
        <v>职业技能培训中心注册测绘师资格考试</v>
      </c>
      <c r="B234" s="3" t="s">
        <v>642</v>
      </c>
      <c r="C234" s="3" t="s">
        <v>408</v>
      </c>
      <c r="D234" s="3" t="s">
        <v>686</v>
      </c>
    </row>
    <row r="235" spans="1:4" ht="24.95" customHeight="1" x14ac:dyDescent="0.2">
      <c r="A235" s="3" t="str">
        <f t="shared" si="3"/>
        <v>职业技能培训中心初级注册安全工程师职业资格考试</v>
      </c>
      <c r="B235" s="3" t="s">
        <v>642</v>
      </c>
      <c r="C235" s="3" t="s">
        <v>412</v>
      </c>
      <c r="D235" s="3" t="s">
        <v>687</v>
      </c>
    </row>
    <row r="236" spans="1:4" ht="24.95" customHeight="1" x14ac:dyDescent="0.2">
      <c r="A236" s="3" t="str">
        <f t="shared" si="3"/>
        <v>职业技能培训中心消防设施操作员中级</v>
      </c>
      <c r="B236" s="3" t="s">
        <v>642</v>
      </c>
      <c r="C236" s="3" t="s">
        <v>417</v>
      </c>
      <c r="D236" s="3" t="s">
        <v>688</v>
      </c>
    </row>
    <row r="237" spans="1:4" ht="24.95" customHeight="1" x14ac:dyDescent="0.2">
      <c r="A237" s="3" t="str">
        <f t="shared" si="3"/>
        <v>职业技能培训中心特种低压电工证</v>
      </c>
      <c r="B237" s="3" t="s">
        <v>642</v>
      </c>
      <c r="C237" s="3" t="s">
        <v>422</v>
      </c>
      <c r="D237" s="3" t="s">
        <v>689</v>
      </c>
    </row>
    <row r="238" spans="1:4" ht="24.95" customHeight="1" x14ac:dyDescent="0.2">
      <c r="A238" s="3" t="str">
        <f t="shared" si="3"/>
        <v>职业技能培训中心日常办公经费</v>
      </c>
      <c r="B238" s="3" t="s">
        <v>642</v>
      </c>
      <c r="C238" s="3" t="s">
        <v>30</v>
      </c>
      <c r="D238" s="3" t="s">
        <v>690</v>
      </c>
    </row>
    <row r="239" spans="1:4" ht="24.95" customHeight="1" x14ac:dyDescent="0.2">
      <c r="A239" s="3" t="str">
        <f t="shared" si="3"/>
        <v>学生处国家奖、助学金</v>
      </c>
      <c r="B239" s="3" t="s">
        <v>8</v>
      </c>
      <c r="C239" s="3" t="s">
        <v>36</v>
      </c>
      <c r="D239" s="3" t="s">
        <v>691</v>
      </c>
    </row>
    <row r="240" spans="1:4" ht="24.95" customHeight="1" x14ac:dyDescent="0.2">
      <c r="A240" s="3" t="str">
        <f t="shared" si="3"/>
        <v>学生处学生伙食补助</v>
      </c>
      <c r="B240" s="3" t="s">
        <v>8</v>
      </c>
      <c r="C240" s="3" t="s">
        <v>58</v>
      </c>
      <c r="D240" s="3" t="s">
        <v>692</v>
      </c>
    </row>
    <row r="241" spans="1:4" ht="24.95" customHeight="1" x14ac:dyDescent="0.2">
      <c r="A241" s="3" t="str">
        <f t="shared" si="3"/>
        <v>学生处学生资助工作奖补专项经费</v>
      </c>
      <c r="B241" s="3" t="s">
        <v>8</v>
      </c>
      <c r="C241" s="3" t="s">
        <v>79</v>
      </c>
      <c r="D241" s="3" t="s">
        <v>693</v>
      </c>
    </row>
    <row r="242" spans="1:4" ht="24.95" customHeight="1" x14ac:dyDescent="0.2">
      <c r="A242" s="3" t="str">
        <f t="shared" si="3"/>
        <v>学生处省学生资助资金</v>
      </c>
      <c r="B242" s="3" t="s">
        <v>8</v>
      </c>
      <c r="C242" s="3" t="s">
        <v>99</v>
      </c>
      <c r="D242" s="3" t="s">
        <v>694</v>
      </c>
    </row>
    <row r="243" spans="1:4" ht="24.95" customHeight="1" x14ac:dyDescent="0.2">
      <c r="A243" s="3" t="str">
        <f t="shared" si="3"/>
        <v>学生处武装部征兵工作经费</v>
      </c>
      <c r="B243" s="3" t="s">
        <v>8</v>
      </c>
      <c r="C243" s="3" t="s">
        <v>112</v>
      </c>
      <c r="D243" s="3" t="s">
        <v>695</v>
      </c>
    </row>
    <row r="244" spans="1:4" ht="24.95" customHeight="1" x14ac:dyDescent="0.2">
      <c r="A244" s="3" t="str">
        <f t="shared" si="3"/>
        <v>学生处大学生入伍奖励金</v>
      </c>
      <c r="B244" s="3" t="s">
        <v>8</v>
      </c>
      <c r="C244" s="3" t="s">
        <v>126</v>
      </c>
      <c r="D244" s="3" t="s">
        <v>696</v>
      </c>
    </row>
    <row r="245" spans="1:4" ht="24.95" customHeight="1" x14ac:dyDescent="0.2">
      <c r="A245" s="3" t="str">
        <f t="shared" si="3"/>
        <v>学生处学生医保扩面征缴工作经费</v>
      </c>
      <c r="B245" s="3" t="s">
        <v>8</v>
      </c>
      <c r="C245" s="3" t="s">
        <v>139</v>
      </c>
      <c r="D245" s="3" t="s">
        <v>697</v>
      </c>
    </row>
    <row r="246" spans="1:4" ht="24.95" customHeight="1" x14ac:dyDescent="0.2">
      <c r="A246" s="3" t="str">
        <f t="shared" si="3"/>
        <v>学生处市就业中心高校建站补贴</v>
      </c>
      <c r="B246" s="3" t="s">
        <v>8</v>
      </c>
      <c r="C246" s="3" t="s">
        <v>152</v>
      </c>
      <c r="D246" s="3" t="s">
        <v>698</v>
      </c>
    </row>
    <row r="247" spans="1:4" ht="24.95" customHeight="1" x14ac:dyDescent="0.2">
      <c r="A247" s="3" t="str">
        <f t="shared" si="3"/>
        <v>学生处企业奖助学金</v>
      </c>
      <c r="B247" s="3" t="s">
        <v>8</v>
      </c>
      <c r="C247" s="3" t="s">
        <v>165</v>
      </c>
      <c r="D247" s="3" t="s">
        <v>699</v>
      </c>
    </row>
    <row r="248" spans="1:4" ht="24.95" customHeight="1" x14ac:dyDescent="0.2">
      <c r="A248" s="3" t="str">
        <f t="shared" si="3"/>
        <v>学生处省医保中心学生医保款</v>
      </c>
      <c r="B248" s="3" t="s">
        <v>8</v>
      </c>
      <c r="C248" s="3" t="s">
        <v>178</v>
      </c>
      <c r="D248" s="3" t="s">
        <v>700</v>
      </c>
    </row>
    <row r="249" spans="1:4" ht="24.95" customHeight="1" x14ac:dyDescent="0.2">
      <c r="A249" s="3" t="str">
        <f t="shared" si="3"/>
        <v>学生处大学生医疗包干费</v>
      </c>
      <c r="B249" s="3" t="s">
        <v>8</v>
      </c>
      <c r="C249" s="3" t="s">
        <v>187</v>
      </c>
      <c r="D249" s="3" t="s">
        <v>701</v>
      </c>
    </row>
    <row r="250" spans="1:4" ht="24.95" customHeight="1" x14ac:dyDescent="0.2">
      <c r="A250" s="3" t="str">
        <f t="shared" si="3"/>
        <v>学生处代收空调款</v>
      </c>
      <c r="B250" s="3" t="s">
        <v>8</v>
      </c>
      <c r="C250" s="3" t="s">
        <v>196</v>
      </c>
      <c r="D250" s="3" t="s">
        <v>702</v>
      </c>
    </row>
    <row r="251" spans="1:4" ht="24.95" customHeight="1" x14ac:dyDescent="0.2">
      <c r="A251" s="3" t="str">
        <f t="shared" si="3"/>
        <v>学生处代收款</v>
      </c>
      <c r="B251" s="3" t="s">
        <v>8</v>
      </c>
      <c r="C251" s="3" t="s">
        <v>204</v>
      </c>
      <c r="D251" s="3" t="s">
        <v>703</v>
      </c>
    </row>
    <row r="252" spans="1:4" ht="24.95" customHeight="1" x14ac:dyDescent="0.2">
      <c r="A252" s="3" t="str">
        <f t="shared" si="3"/>
        <v>学生处代收款2</v>
      </c>
      <c r="B252" s="3" t="s">
        <v>8</v>
      </c>
      <c r="C252" s="3" t="s">
        <v>211</v>
      </c>
      <c r="D252" s="3" t="s">
        <v>704</v>
      </c>
    </row>
    <row r="253" spans="1:4" ht="24.95" customHeight="1" x14ac:dyDescent="0.2">
      <c r="A253" s="3" t="str">
        <f t="shared" si="3"/>
        <v>学生处学生评优奖及奖学金</v>
      </c>
      <c r="B253" s="3" t="s">
        <v>8</v>
      </c>
      <c r="C253" s="3" t="s">
        <v>218</v>
      </c>
      <c r="D253" s="3" t="s">
        <v>705</v>
      </c>
    </row>
    <row r="254" spans="1:4" ht="24.95" customHeight="1" x14ac:dyDescent="0.2">
      <c r="A254" s="3" t="str">
        <f t="shared" si="3"/>
        <v>学生处学生其他奖助学金</v>
      </c>
      <c r="B254" s="3" t="s">
        <v>8</v>
      </c>
      <c r="C254" s="3" t="s">
        <v>226</v>
      </c>
      <c r="D254" s="3" t="s">
        <v>706</v>
      </c>
    </row>
    <row r="255" spans="1:4" ht="24.95" customHeight="1" x14ac:dyDescent="0.2">
      <c r="A255" s="3" t="str">
        <f t="shared" si="3"/>
        <v>学生处校长特别奖助学金</v>
      </c>
      <c r="B255" s="3" t="s">
        <v>8</v>
      </c>
      <c r="C255" s="3" t="s">
        <v>234</v>
      </c>
      <c r="D255" s="3" t="s">
        <v>707</v>
      </c>
    </row>
    <row r="256" spans="1:4" ht="24.95" customHeight="1" x14ac:dyDescent="0.2">
      <c r="A256" s="3" t="str">
        <f t="shared" si="3"/>
        <v>学生处学生事务费</v>
      </c>
      <c r="B256" s="3" t="s">
        <v>8</v>
      </c>
      <c r="C256" s="3" t="s">
        <v>242</v>
      </c>
      <c r="D256" s="3" t="s">
        <v>708</v>
      </c>
    </row>
    <row r="257" spans="1:4" ht="24.95" customHeight="1" x14ac:dyDescent="0.2">
      <c r="A257" s="3" t="str">
        <f t="shared" ref="A257:A320" si="4">B257&amp;C257</f>
        <v>学生处文明宿舍、个人表彰奖励</v>
      </c>
      <c r="B257" s="3" t="s">
        <v>8</v>
      </c>
      <c r="C257" s="3" t="s">
        <v>250</v>
      </c>
      <c r="D257" s="3" t="s">
        <v>709</v>
      </c>
    </row>
    <row r="258" spans="1:4" ht="24.95" customHeight="1" x14ac:dyDescent="0.2">
      <c r="A258" s="3" t="str">
        <f t="shared" si="4"/>
        <v>学生处军训工作保障费</v>
      </c>
      <c r="B258" s="3" t="s">
        <v>8</v>
      </c>
      <c r="C258" s="3" t="s">
        <v>255</v>
      </c>
      <c r="D258" s="3" t="s">
        <v>710</v>
      </c>
    </row>
    <row r="259" spans="1:4" ht="24.95" customHeight="1" x14ac:dyDescent="0.2">
      <c r="A259" s="3" t="str">
        <f t="shared" si="4"/>
        <v>学生处风险补偿金</v>
      </c>
      <c r="B259" s="3" t="s">
        <v>8</v>
      </c>
      <c r="C259" s="3" t="s">
        <v>263</v>
      </c>
      <c r="D259" s="3" t="s">
        <v>711</v>
      </c>
    </row>
    <row r="260" spans="1:4" ht="24.95" customHeight="1" x14ac:dyDescent="0.2">
      <c r="A260" s="3" t="str">
        <f t="shared" si="4"/>
        <v>学生处勤工助学费</v>
      </c>
      <c r="B260" s="3" t="s">
        <v>8</v>
      </c>
      <c r="C260" s="3" t="s">
        <v>271</v>
      </c>
      <c r="D260" s="3" t="s">
        <v>712</v>
      </c>
    </row>
    <row r="261" spans="1:4" ht="24.95" customHeight="1" x14ac:dyDescent="0.2">
      <c r="A261" s="3" t="str">
        <f t="shared" si="4"/>
        <v>学生处心理中心</v>
      </c>
      <c r="B261" s="3" t="s">
        <v>8</v>
      </c>
      <c r="C261" s="3" t="s">
        <v>278</v>
      </c>
      <c r="D261" s="3" t="s">
        <v>713</v>
      </c>
    </row>
    <row r="262" spans="1:4" ht="24.95" customHeight="1" x14ac:dyDescent="0.2">
      <c r="A262" s="3" t="str">
        <f t="shared" si="4"/>
        <v>学生处学工队伍职业技能培训费</v>
      </c>
      <c r="B262" s="3" t="s">
        <v>8</v>
      </c>
      <c r="C262" s="3" t="s">
        <v>286</v>
      </c>
      <c r="D262" s="3" t="s">
        <v>714</v>
      </c>
    </row>
    <row r="263" spans="1:4" ht="24.95" customHeight="1" x14ac:dyDescent="0.2">
      <c r="A263" s="3" t="str">
        <f t="shared" si="4"/>
        <v>学生处招待费</v>
      </c>
      <c r="B263" s="3" t="s">
        <v>8</v>
      </c>
      <c r="C263" s="3" t="s">
        <v>107</v>
      </c>
      <c r="D263" s="3" t="s">
        <v>715</v>
      </c>
    </row>
    <row r="264" spans="1:4" ht="24.95" customHeight="1" x14ac:dyDescent="0.2">
      <c r="A264" s="3" t="str">
        <f t="shared" si="4"/>
        <v>学生处武警总队共建专项</v>
      </c>
      <c r="B264" s="3" t="s">
        <v>8</v>
      </c>
      <c r="C264" s="3" t="s">
        <v>300</v>
      </c>
      <c r="D264" s="3" t="s">
        <v>716</v>
      </c>
    </row>
    <row r="265" spans="1:4" ht="24.95" customHeight="1" x14ac:dyDescent="0.2">
      <c r="A265" s="3" t="str">
        <f t="shared" si="4"/>
        <v>学生处职业生涯发展教育专项经费</v>
      </c>
      <c r="B265" s="3" t="s">
        <v>8</v>
      </c>
      <c r="C265" s="3" t="s">
        <v>308</v>
      </c>
      <c r="D265" s="3" t="s">
        <v>717</v>
      </c>
    </row>
    <row r="266" spans="1:4" ht="24.95" customHeight="1" x14ac:dyDescent="0.2">
      <c r="A266" s="3" t="str">
        <f t="shared" si="4"/>
        <v>团委团费</v>
      </c>
      <c r="B266" s="3" t="s">
        <v>9</v>
      </c>
      <c r="C266" s="3" t="s">
        <v>37</v>
      </c>
      <c r="D266" s="3" t="s">
        <v>718</v>
      </c>
    </row>
    <row r="267" spans="1:4" ht="24.95" customHeight="1" x14ac:dyDescent="0.2">
      <c r="A267" s="3" t="str">
        <f t="shared" si="4"/>
        <v>团委学生活动费</v>
      </c>
      <c r="B267" s="3" t="s">
        <v>9</v>
      </c>
      <c r="C267" s="3" t="s">
        <v>59</v>
      </c>
      <c r="D267" s="3" t="s">
        <v>719</v>
      </c>
    </row>
    <row r="268" spans="1:4" ht="24.95" customHeight="1" x14ac:dyDescent="0.2">
      <c r="A268" s="3" t="str">
        <f t="shared" si="4"/>
        <v>团委学生创业基金(创新创业试验区)</v>
      </c>
      <c r="B268" s="3" t="s">
        <v>9</v>
      </c>
      <c r="C268" s="3" t="s">
        <v>80</v>
      </c>
      <c r="D268" s="3" t="s">
        <v>720</v>
      </c>
    </row>
    <row r="269" spans="1:4" ht="24.95" customHeight="1" x14ac:dyDescent="0.2">
      <c r="A269" s="3" t="str">
        <f t="shared" si="4"/>
        <v>团委学生艺术展演</v>
      </c>
      <c r="B269" s="3" t="s">
        <v>9</v>
      </c>
      <c r="C269" s="3" t="s">
        <v>100</v>
      </c>
      <c r="D269" s="3" t="s">
        <v>721</v>
      </c>
    </row>
    <row r="270" spans="1:4" ht="24.95" customHeight="1" x14ac:dyDescent="0.2">
      <c r="A270" s="3" t="str">
        <f t="shared" si="4"/>
        <v>团委艺指导工作经费</v>
      </c>
      <c r="B270" s="3" t="s">
        <v>9</v>
      </c>
      <c r="C270" s="3" t="s">
        <v>113</v>
      </c>
      <c r="D270" s="3" t="s">
        <v>722</v>
      </c>
    </row>
    <row r="271" spans="1:4" ht="24.95" customHeight="1" x14ac:dyDescent="0.2">
      <c r="A271" s="3" t="str">
        <f t="shared" si="4"/>
        <v>招生就业处日常办公经费</v>
      </c>
      <c r="B271" s="3" t="s">
        <v>10</v>
      </c>
      <c r="C271" s="3" t="s">
        <v>30</v>
      </c>
      <c r="D271" s="3" t="s">
        <v>723</v>
      </c>
    </row>
    <row r="272" spans="1:4" ht="24.95" customHeight="1" x14ac:dyDescent="0.2">
      <c r="A272" s="3" t="str">
        <f t="shared" si="4"/>
        <v>招生就业处毕业生就业工作经费</v>
      </c>
      <c r="B272" s="3" t="s">
        <v>10</v>
      </c>
      <c r="C272" s="3" t="s">
        <v>60</v>
      </c>
      <c r="D272" s="3" t="s">
        <v>724</v>
      </c>
    </row>
    <row r="273" spans="1:4" ht="24.95" customHeight="1" x14ac:dyDescent="0.2">
      <c r="A273" s="3" t="str">
        <f t="shared" si="4"/>
        <v>招生就业处系就业工作经费</v>
      </c>
      <c r="B273" s="3" t="s">
        <v>10</v>
      </c>
      <c r="C273" s="3" t="s">
        <v>81</v>
      </c>
      <c r="D273" s="3" t="s">
        <v>725</v>
      </c>
    </row>
    <row r="274" spans="1:4" ht="24.95" customHeight="1" x14ac:dyDescent="0.2">
      <c r="A274" s="3" t="str">
        <f t="shared" si="4"/>
        <v>招生就业处招生费用</v>
      </c>
      <c r="B274" s="3" t="s">
        <v>10</v>
      </c>
      <c r="C274" s="3" t="s">
        <v>101</v>
      </c>
      <c r="D274" s="3" t="s">
        <v>726</v>
      </c>
    </row>
    <row r="275" spans="1:4" ht="24.95" customHeight="1" x14ac:dyDescent="0.2">
      <c r="A275" s="3" t="str">
        <f t="shared" si="4"/>
        <v>招生就业处上学年未执行招生费用</v>
      </c>
      <c r="B275" s="3" t="s">
        <v>10</v>
      </c>
      <c r="C275" s="3" t="s">
        <v>114</v>
      </c>
      <c r="D275" s="3" t="s">
        <v>727</v>
      </c>
    </row>
    <row r="276" spans="1:4" ht="24.95" customHeight="1" x14ac:dyDescent="0.2">
      <c r="A276" s="3" t="str">
        <f t="shared" si="4"/>
        <v>招生就业处校企合作专项经费</v>
      </c>
      <c r="B276" s="3" t="s">
        <v>10</v>
      </c>
      <c r="C276" s="3" t="s">
        <v>127</v>
      </c>
      <c r="D276" s="3" t="s">
        <v>728</v>
      </c>
    </row>
    <row r="277" spans="1:4" ht="24.95" customHeight="1" x14ac:dyDescent="0.2">
      <c r="A277" s="3" t="str">
        <f t="shared" si="4"/>
        <v>后勤保卫处清洁处理费</v>
      </c>
      <c r="B277" s="3" t="s">
        <v>11</v>
      </c>
      <c r="C277" s="3" t="s">
        <v>38</v>
      </c>
      <c r="D277" s="3" t="s">
        <v>729</v>
      </c>
    </row>
    <row r="278" spans="1:4" ht="24.95" customHeight="1" x14ac:dyDescent="0.2">
      <c r="A278" s="3" t="str">
        <f t="shared" si="4"/>
        <v>后勤保卫处后勤社会化单位费用</v>
      </c>
      <c r="B278" s="3" t="s">
        <v>11</v>
      </c>
      <c r="C278" s="3" t="s">
        <v>61</v>
      </c>
      <c r="D278" s="3" t="s">
        <v>730</v>
      </c>
    </row>
    <row r="279" spans="1:4" ht="24.95" customHeight="1" x14ac:dyDescent="0.2">
      <c r="A279" s="3" t="str">
        <f t="shared" si="4"/>
        <v>后勤保卫处维修杂费</v>
      </c>
      <c r="B279" s="3" t="s">
        <v>11</v>
      </c>
      <c r="C279" s="3" t="s">
        <v>82</v>
      </c>
      <c r="D279" s="3" t="s">
        <v>731</v>
      </c>
    </row>
    <row r="280" spans="1:4" ht="24.95" customHeight="1" x14ac:dyDescent="0.2">
      <c r="A280" s="3" t="str">
        <f t="shared" si="4"/>
        <v>后勤保卫处保安费</v>
      </c>
      <c r="B280" s="3" t="s">
        <v>11</v>
      </c>
      <c r="C280" s="3" t="s">
        <v>102</v>
      </c>
      <c r="D280" s="3" t="s">
        <v>732</v>
      </c>
    </row>
    <row r="281" spans="1:4" ht="24.95" customHeight="1" x14ac:dyDescent="0.2">
      <c r="A281" s="3" t="str">
        <f t="shared" si="4"/>
        <v>后勤保卫处代收车辆服务费</v>
      </c>
      <c r="B281" s="3" t="s">
        <v>11</v>
      </c>
      <c r="C281" s="3" t="s">
        <v>115</v>
      </c>
      <c r="D281" s="3" t="s">
        <v>733</v>
      </c>
    </row>
    <row r="282" spans="1:4" ht="24.95" customHeight="1" x14ac:dyDescent="0.2">
      <c r="A282" s="3" t="str">
        <f t="shared" si="4"/>
        <v>后勤保卫处后勤保卫处奖福基金</v>
      </c>
      <c r="B282" s="3" t="s">
        <v>11</v>
      </c>
      <c r="C282" s="3" t="s">
        <v>128</v>
      </c>
      <c r="D282" s="3" t="s">
        <v>734</v>
      </c>
    </row>
    <row r="283" spans="1:4" ht="24.95" customHeight="1" x14ac:dyDescent="0.2">
      <c r="A283" s="3" t="str">
        <f t="shared" si="4"/>
        <v>后勤保卫处日常办公经费</v>
      </c>
      <c r="B283" s="3" t="s">
        <v>11</v>
      </c>
      <c r="C283" s="3" t="s">
        <v>30</v>
      </c>
      <c r="D283" s="3" t="s">
        <v>735</v>
      </c>
    </row>
    <row r="284" spans="1:4" ht="24.95" customHeight="1" x14ac:dyDescent="0.2">
      <c r="A284" s="3" t="str">
        <f t="shared" si="4"/>
        <v>后勤保卫处水费</v>
      </c>
      <c r="B284" s="3" t="s">
        <v>11</v>
      </c>
      <c r="C284" s="3" t="s">
        <v>153</v>
      </c>
      <c r="D284" s="3" t="s">
        <v>736</v>
      </c>
    </row>
    <row r="285" spans="1:4" ht="24.95" customHeight="1" x14ac:dyDescent="0.2">
      <c r="A285" s="3" t="str">
        <f t="shared" si="4"/>
        <v>后勤保卫处电费</v>
      </c>
      <c r="B285" s="3" t="s">
        <v>11</v>
      </c>
      <c r="C285" s="3" t="s">
        <v>166</v>
      </c>
      <c r="D285" s="3" t="s">
        <v>737</v>
      </c>
    </row>
    <row r="286" spans="1:4" ht="24.95" customHeight="1" x14ac:dyDescent="0.2">
      <c r="A286" s="3" t="str">
        <f t="shared" si="4"/>
        <v>后勤保卫处办公用品周转金</v>
      </c>
      <c r="B286" s="3" t="s">
        <v>11</v>
      </c>
      <c r="C286" s="3" t="s">
        <v>179</v>
      </c>
      <c r="D286" s="3" t="s">
        <v>738</v>
      </c>
    </row>
    <row r="287" spans="1:4" ht="24.95" customHeight="1" x14ac:dyDescent="0.2">
      <c r="A287" s="3" t="str">
        <f t="shared" si="4"/>
        <v>后勤保卫处通讯月租费</v>
      </c>
      <c r="B287" s="3" t="s">
        <v>11</v>
      </c>
      <c r="C287" s="3" t="s">
        <v>188</v>
      </c>
      <c r="D287" s="3" t="s">
        <v>739</v>
      </c>
    </row>
    <row r="288" spans="1:4" ht="24.95" customHeight="1" x14ac:dyDescent="0.2">
      <c r="A288" s="3" t="str">
        <f t="shared" si="4"/>
        <v>后勤保卫处零星公共费</v>
      </c>
      <c r="B288" s="3" t="s">
        <v>11</v>
      </c>
      <c r="C288" s="3" t="s">
        <v>197</v>
      </c>
      <c r="D288" s="3" t="s">
        <v>740</v>
      </c>
    </row>
    <row r="289" spans="1:4" ht="24.95" customHeight="1" x14ac:dyDescent="0.2">
      <c r="A289" s="3" t="str">
        <f t="shared" si="4"/>
        <v>后勤保卫处房屋防雷测试费</v>
      </c>
      <c r="B289" s="3" t="s">
        <v>11</v>
      </c>
      <c r="C289" s="3" t="s">
        <v>205</v>
      </c>
      <c r="D289" s="3" t="s">
        <v>741</v>
      </c>
    </row>
    <row r="290" spans="1:4" ht="24.95" customHeight="1" x14ac:dyDescent="0.2">
      <c r="A290" s="3" t="str">
        <f t="shared" si="4"/>
        <v>后勤保卫处图书馆电梯年检费</v>
      </c>
      <c r="B290" s="3" t="s">
        <v>11</v>
      </c>
      <c r="C290" s="3" t="s">
        <v>212</v>
      </c>
      <c r="D290" s="3" t="s">
        <v>742</v>
      </c>
    </row>
    <row r="291" spans="1:4" ht="24.95" customHeight="1" x14ac:dyDescent="0.2">
      <c r="A291" s="3" t="str">
        <f t="shared" si="4"/>
        <v>后勤保卫处学生伙管会活动费</v>
      </c>
      <c r="B291" s="3" t="s">
        <v>11</v>
      </c>
      <c r="C291" s="3" t="s">
        <v>219</v>
      </c>
      <c r="D291" s="3" t="s">
        <v>743</v>
      </c>
    </row>
    <row r="292" spans="1:4" ht="24.95" customHeight="1" x14ac:dyDescent="0.2">
      <c r="A292" s="3" t="str">
        <f t="shared" si="4"/>
        <v>后勤保卫处公共卫生费</v>
      </c>
      <c r="B292" s="3" t="s">
        <v>11</v>
      </c>
      <c r="C292" s="3" t="s">
        <v>227</v>
      </c>
      <c r="D292" s="3" t="s">
        <v>744</v>
      </c>
    </row>
    <row r="293" spans="1:4" ht="24.95" customHeight="1" x14ac:dyDescent="0.2">
      <c r="A293" s="3" t="str">
        <f t="shared" si="4"/>
        <v>后勤保卫处节水型高校咨询服务费</v>
      </c>
      <c r="B293" s="3" t="s">
        <v>11</v>
      </c>
      <c r="C293" s="3" t="s">
        <v>235</v>
      </c>
      <c r="D293" s="3" t="s">
        <v>745</v>
      </c>
    </row>
    <row r="294" spans="1:4" ht="24.95" customHeight="1" x14ac:dyDescent="0.2">
      <c r="A294" s="3" t="str">
        <f t="shared" si="4"/>
        <v>后勤保卫处保卫经费</v>
      </c>
      <c r="B294" s="3" t="s">
        <v>11</v>
      </c>
      <c r="C294" s="3" t="s">
        <v>243</v>
      </c>
      <c r="D294" s="3" t="s">
        <v>746</v>
      </c>
    </row>
    <row r="295" spans="1:4" ht="24.95" customHeight="1" x14ac:dyDescent="0.2">
      <c r="A295" s="3" t="str">
        <f t="shared" si="4"/>
        <v>后勤保卫处招待费</v>
      </c>
      <c r="B295" s="3" t="s">
        <v>11</v>
      </c>
      <c r="C295" s="3" t="s">
        <v>107</v>
      </c>
      <c r="D295" s="3" t="s">
        <v>747</v>
      </c>
    </row>
    <row r="296" spans="1:4" ht="24.95" customHeight="1" x14ac:dyDescent="0.2">
      <c r="A296" s="3" t="str">
        <f t="shared" si="4"/>
        <v>后勤保卫处食堂、报告厅</v>
      </c>
      <c r="B296" s="3" t="s">
        <v>11</v>
      </c>
      <c r="C296" s="3" t="s">
        <v>256</v>
      </c>
      <c r="D296" s="3" t="s">
        <v>748</v>
      </c>
    </row>
    <row r="297" spans="1:4" ht="24.95" customHeight="1" x14ac:dyDescent="0.2">
      <c r="A297" s="3" t="str">
        <f t="shared" si="4"/>
        <v>后勤保卫处浴室、连廊、管网</v>
      </c>
      <c r="B297" s="3" t="s">
        <v>11</v>
      </c>
      <c r="C297" s="3" t="s">
        <v>264</v>
      </c>
      <c r="D297" s="3" t="s">
        <v>749</v>
      </c>
    </row>
    <row r="298" spans="1:4" ht="24.95" customHeight="1" x14ac:dyDescent="0.2">
      <c r="A298" s="3" t="str">
        <f t="shared" si="4"/>
        <v>后勤保卫处运动馆</v>
      </c>
      <c r="B298" s="3" t="s">
        <v>11</v>
      </c>
      <c r="C298" s="3" t="s">
        <v>272</v>
      </c>
      <c r="D298" s="3" t="s">
        <v>750</v>
      </c>
    </row>
    <row r="299" spans="1:4" ht="24.95" customHeight="1" x14ac:dyDescent="0.2">
      <c r="A299" s="3" t="str">
        <f t="shared" si="4"/>
        <v>后勤保卫处体育看台</v>
      </c>
      <c r="B299" s="3" t="s">
        <v>11</v>
      </c>
      <c r="C299" s="3" t="s">
        <v>279</v>
      </c>
      <c r="D299" s="3" t="s">
        <v>751</v>
      </c>
    </row>
    <row r="300" spans="1:4" ht="24.95" customHeight="1" x14ac:dyDescent="0.2">
      <c r="A300" s="3" t="str">
        <f t="shared" si="4"/>
        <v>后勤保卫处日常零星维修</v>
      </c>
      <c r="B300" s="3" t="s">
        <v>11</v>
      </c>
      <c r="C300" s="3" t="s">
        <v>287</v>
      </c>
      <c r="D300" s="3" t="s">
        <v>752</v>
      </c>
    </row>
    <row r="301" spans="1:4" ht="24.95" customHeight="1" x14ac:dyDescent="0.2">
      <c r="A301" s="3" t="str">
        <f t="shared" si="4"/>
        <v>后勤保卫处南北配电房检修</v>
      </c>
      <c r="B301" s="3" t="s">
        <v>11</v>
      </c>
      <c r="C301" s="3" t="s">
        <v>293</v>
      </c>
      <c r="D301" s="3" t="s">
        <v>753</v>
      </c>
    </row>
    <row r="302" spans="1:4" ht="24.95" customHeight="1" x14ac:dyDescent="0.2">
      <c r="A302" s="3" t="str">
        <f t="shared" si="4"/>
        <v>后勤保卫处一般设备维修</v>
      </c>
      <c r="B302" s="3" t="s">
        <v>11</v>
      </c>
      <c r="C302" s="3" t="s">
        <v>301</v>
      </c>
      <c r="D302" s="3" t="s">
        <v>754</v>
      </c>
    </row>
    <row r="303" spans="1:4" ht="24.95" customHeight="1" x14ac:dyDescent="0.2">
      <c r="A303" s="3" t="str">
        <f t="shared" si="4"/>
        <v>后勤保卫处南航大物管费</v>
      </c>
      <c r="B303" s="3" t="s">
        <v>11</v>
      </c>
      <c r="C303" s="3" t="s">
        <v>309</v>
      </c>
      <c r="D303" s="3" t="s">
        <v>755</v>
      </c>
    </row>
    <row r="304" spans="1:4" ht="24.95" customHeight="1" x14ac:dyDescent="0.2">
      <c r="A304" s="3" t="str">
        <f t="shared" si="4"/>
        <v>后勤保卫处三维达学生公寓物管费</v>
      </c>
      <c r="B304" s="3" t="s">
        <v>11</v>
      </c>
      <c r="C304" s="3" t="s">
        <v>315</v>
      </c>
      <c r="D304" s="3" t="s">
        <v>756</v>
      </c>
    </row>
    <row r="305" spans="1:4" ht="24.95" customHeight="1" x14ac:dyDescent="0.2">
      <c r="A305" s="3" t="str">
        <f t="shared" si="4"/>
        <v>后勤保卫处保安服务费</v>
      </c>
      <c r="B305" s="3" t="s">
        <v>11</v>
      </c>
      <c r="C305" s="3" t="s">
        <v>321</v>
      </c>
      <c r="D305" s="3" t="s">
        <v>757</v>
      </c>
    </row>
    <row r="306" spans="1:4" ht="24.95" customHeight="1" x14ac:dyDescent="0.2">
      <c r="A306" s="3" t="str">
        <f t="shared" si="4"/>
        <v>后勤保卫处保安奖金</v>
      </c>
      <c r="B306" s="3" t="s">
        <v>11</v>
      </c>
      <c r="C306" s="3" t="s">
        <v>328</v>
      </c>
      <c r="D306" s="3" t="s">
        <v>758</v>
      </c>
    </row>
    <row r="307" spans="1:4" ht="24.95" customHeight="1" x14ac:dyDescent="0.2">
      <c r="A307" s="3" t="str">
        <f t="shared" si="4"/>
        <v>后勤保卫处学院过街天桥建设</v>
      </c>
      <c r="B307" s="3" t="s">
        <v>11</v>
      </c>
      <c r="C307" s="3" t="s">
        <v>335</v>
      </c>
      <c r="D307" s="3" t="s">
        <v>759</v>
      </c>
    </row>
    <row r="308" spans="1:4" ht="24.95" customHeight="1" x14ac:dyDescent="0.2">
      <c r="A308" s="3" t="str">
        <f t="shared" si="4"/>
        <v>后勤保卫处运动馆平屋面防水修缮</v>
      </c>
      <c r="B308" s="3" t="s">
        <v>11</v>
      </c>
      <c r="C308" s="3" t="s">
        <v>341</v>
      </c>
      <c r="D308" s="3" t="s">
        <v>760</v>
      </c>
    </row>
    <row r="309" spans="1:4" ht="24.95" customHeight="1" x14ac:dyDescent="0.2">
      <c r="A309" s="3" t="str">
        <f t="shared" si="4"/>
        <v>后勤保卫处北4号学生公寓局部维修</v>
      </c>
      <c r="B309" s="3" t="s">
        <v>11</v>
      </c>
      <c r="C309" s="3" t="s">
        <v>348</v>
      </c>
      <c r="D309" s="3" t="s">
        <v>761</v>
      </c>
    </row>
    <row r="310" spans="1:4" ht="24.95" customHeight="1" x14ac:dyDescent="0.2">
      <c r="A310" s="3" t="str">
        <f t="shared" si="4"/>
        <v>后勤保卫处宿舍西侧小平房电路、屋面及外墙出新改造</v>
      </c>
      <c r="B310" s="3" t="s">
        <v>11</v>
      </c>
      <c r="C310" s="3" t="s">
        <v>353</v>
      </c>
      <c r="D310" s="3" t="s">
        <v>762</v>
      </c>
    </row>
    <row r="311" spans="1:4" ht="24.95" customHeight="1" x14ac:dyDescent="0.2">
      <c r="A311" s="3" t="str">
        <f t="shared" si="4"/>
        <v>后勤保卫处漏水楼栋防水修缮</v>
      </c>
      <c r="B311" s="3" t="s">
        <v>11</v>
      </c>
      <c r="C311" s="3" t="s">
        <v>358</v>
      </c>
      <c r="D311" s="3" t="s">
        <v>763</v>
      </c>
    </row>
    <row r="312" spans="1:4" ht="24.95" customHeight="1" x14ac:dyDescent="0.2">
      <c r="A312" s="3" t="str">
        <f t="shared" si="4"/>
        <v>后勤保卫处学生公寓改善条件专项</v>
      </c>
      <c r="B312" s="3" t="s">
        <v>11</v>
      </c>
      <c r="C312" s="3" t="s">
        <v>364</v>
      </c>
      <c r="D312" s="3" t="s">
        <v>764</v>
      </c>
    </row>
    <row r="313" spans="1:4" ht="24.95" customHeight="1" x14ac:dyDescent="0.2">
      <c r="A313" s="3" t="str">
        <f t="shared" si="4"/>
        <v>后勤保卫处突发维修改造项目</v>
      </c>
      <c r="B313" s="3" t="s">
        <v>11</v>
      </c>
      <c r="C313" s="3" t="s">
        <v>369</v>
      </c>
      <c r="D313" s="3" t="s">
        <v>765</v>
      </c>
    </row>
    <row r="314" spans="1:4" ht="24.95" customHeight="1" x14ac:dyDescent="0.2">
      <c r="A314" s="3" t="str">
        <f t="shared" si="4"/>
        <v>后勤保卫处北4公寓及教学楼增加出新项目</v>
      </c>
      <c r="B314" s="3" t="s">
        <v>11</v>
      </c>
      <c r="C314" s="3" t="s">
        <v>375</v>
      </c>
      <c r="D314" s="3" t="s">
        <v>766</v>
      </c>
    </row>
    <row r="315" spans="1:4" ht="24.95" customHeight="1" x14ac:dyDescent="0.2">
      <c r="A315" s="3" t="str">
        <f t="shared" si="4"/>
        <v>后勤保卫处南三学生公寓化粪池排污管道改造</v>
      </c>
      <c r="B315" s="3" t="s">
        <v>11</v>
      </c>
      <c r="C315" s="3" t="s">
        <v>381</v>
      </c>
      <c r="D315" s="3" t="s">
        <v>767</v>
      </c>
    </row>
    <row r="316" spans="1:4" ht="24.95" customHeight="1" x14ac:dyDescent="0.2">
      <c r="A316" s="3" t="str">
        <f t="shared" si="4"/>
        <v>后勤保卫处北8实训中心外墙出新</v>
      </c>
      <c r="B316" s="3" t="s">
        <v>11</v>
      </c>
      <c r="C316" s="3" t="s">
        <v>387</v>
      </c>
      <c r="D316" s="3" t="s">
        <v>768</v>
      </c>
    </row>
    <row r="317" spans="1:4" ht="24.95" customHeight="1" x14ac:dyDescent="0.2">
      <c r="A317" s="3" t="str">
        <f t="shared" si="4"/>
        <v>后勤保卫处东大门亮化改造</v>
      </c>
      <c r="B317" s="3" t="s">
        <v>11</v>
      </c>
      <c r="C317" s="3" t="s">
        <v>393</v>
      </c>
      <c r="D317" s="3" t="s">
        <v>769</v>
      </c>
    </row>
    <row r="318" spans="1:4" ht="24.95" customHeight="1" x14ac:dyDescent="0.2">
      <c r="A318" s="3" t="str">
        <f t="shared" si="4"/>
        <v>后勤保卫处行政楼屋顶人造草皮更换</v>
      </c>
      <c r="B318" s="3" t="s">
        <v>11</v>
      </c>
      <c r="C318" s="3" t="s">
        <v>399</v>
      </c>
      <c r="D318" s="3" t="s">
        <v>770</v>
      </c>
    </row>
    <row r="319" spans="1:4" ht="24.95" customHeight="1" x14ac:dyDescent="0.2">
      <c r="A319" s="3" t="str">
        <f t="shared" si="4"/>
        <v>后勤保卫处北4号学生公寓局部维修</v>
      </c>
      <c r="B319" s="3" t="s">
        <v>11</v>
      </c>
      <c r="C319" s="3" t="s">
        <v>348</v>
      </c>
      <c r="D319" s="3" t="s">
        <v>771</v>
      </c>
    </row>
    <row r="320" spans="1:4" ht="24.95" customHeight="1" x14ac:dyDescent="0.2">
      <c r="A320" s="3" t="str">
        <f t="shared" si="4"/>
        <v>后勤保卫处宿舍西侧小平房电路、屋面及外墙出新改造</v>
      </c>
      <c r="B320" s="3" t="s">
        <v>11</v>
      </c>
      <c r="C320" s="3" t="s">
        <v>353</v>
      </c>
      <c r="D320" s="3" t="s">
        <v>772</v>
      </c>
    </row>
    <row r="321" spans="1:4" ht="24.95" customHeight="1" x14ac:dyDescent="0.2">
      <c r="A321" s="3" t="str">
        <f t="shared" ref="A321:A384" si="5">B321&amp;C321</f>
        <v>后勤保卫处防水修缮</v>
      </c>
      <c r="B321" s="3" t="s">
        <v>11</v>
      </c>
      <c r="C321" s="3" t="s">
        <v>413</v>
      </c>
      <c r="D321" s="3" t="s">
        <v>773</v>
      </c>
    </row>
    <row r="322" spans="1:4" ht="24.95" customHeight="1" x14ac:dyDescent="0.2">
      <c r="A322" s="3" t="str">
        <f t="shared" si="5"/>
        <v>后勤保卫处北7号学生公寓屋面防水修缮</v>
      </c>
      <c r="B322" s="3" t="s">
        <v>11</v>
      </c>
      <c r="C322" s="3" t="s">
        <v>418</v>
      </c>
      <c r="D322" s="3" t="s">
        <v>774</v>
      </c>
    </row>
    <row r="323" spans="1:4" ht="24.95" customHeight="1" x14ac:dyDescent="0.2">
      <c r="A323" s="3" t="str">
        <f t="shared" si="5"/>
        <v>后勤保卫处南北区天桥</v>
      </c>
      <c r="B323" s="3" t="s">
        <v>11</v>
      </c>
      <c r="C323" s="3" t="s">
        <v>423</v>
      </c>
      <c r="D323" s="3" t="s">
        <v>775</v>
      </c>
    </row>
    <row r="324" spans="1:4" ht="24.95" customHeight="1" x14ac:dyDescent="0.2">
      <c r="A324" s="3" t="str">
        <f t="shared" si="5"/>
        <v>后勤保卫处运动馆网架屋面漏水修缮</v>
      </c>
      <c r="B324" s="3" t="s">
        <v>11</v>
      </c>
      <c r="C324" s="3" t="s">
        <v>427</v>
      </c>
      <c r="D324" s="3" t="s">
        <v>776</v>
      </c>
    </row>
    <row r="325" spans="1:4" ht="24.95" customHeight="1" x14ac:dyDescent="0.2">
      <c r="A325" s="3" t="str">
        <f t="shared" si="5"/>
        <v>后勤保卫处浴室改造房房间吊顶</v>
      </c>
      <c r="B325" s="3" t="s">
        <v>11</v>
      </c>
      <c r="C325" s="3" t="s">
        <v>430</v>
      </c>
      <c r="D325" s="3" t="s">
        <v>777</v>
      </c>
    </row>
    <row r="326" spans="1:4" ht="24.95" customHeight="1" x14ac:dyDescent="0.2">
      <c r="A326" s="3" t="str">
        <f t="shared" si="5"/>
        <v>后勤保卫处学生公寓条件改善</v>
      </c>
      <c r="B326" s="3" t="s">
        <v>11</v>
      </c>
      <c r="C326" s="3" t="s">
        <v>432</v>
      </c>
      <c r="D326" s="3" t="s">
        <v>778</v>
      </c>
    </row>
    <row r="327" spans="1:4" ht="24.95" customHeight="1" x14ac:dyDescent="0.2">
      <c r="A327" s="3" t="str">
        <f t="shared" si="5"/>
        <v>电子与信息技术系考证管理费</v>
      </c>
      <c r="B327" s="3" t="s">
        <v>779</v>
      </c>
      <c r="C327" s="3" t="s">
        <v>39</v>
      </c>
      <c r="D327" s="3" t="s">
        <v>780</v>
      </c>
    </row>
    <row r="328" spans="1:4" ht="24.95" customHeight="1" x14ac:dyDescent="0.2">
      <c r="A328" s="3" t="str">
        <f t="shared" si="5"/>
        <v>电子与信息技术系一系建设基金</v>
      </c>
      <c r="B328" s="3" t="s">
        <v>779</v>
      </c>
      <c r="C328" s="3" t="s">
        <v>62</v>
      </c>
      <c r="D328" s="3" t="s">
        <v>781</v>
      </c>
    </row>
    <row r="329" spans="1:4" ht="24.95" customHeight="1" x14ac:dyDescent="0.2">
      <c r="A329" s="3" t="str">
        <f t="shared" si="5"/>
        <v>电子与信息技术系一系奖福基金</v>
      </c>
      <c r="B329" s="3" t="s">
        <v>779</v>
      </c>
      <c r="C329" s="3" t="s">
        <v>83</v>
      </c>
      <c r="D329" s="3" t="s">
        <v>782</v>
      </c>
    </row>
    <row r="330" spans="1:4" ht="24.95" customHeight="1" x14ac:dyDescent="0.2">
      <c r="A330" s="3" t="str">
        <f t="shared" si="5"/>
        <v>电子与信息技术系学生活动费</v>
      </c>
      <c r="B330" s="3" t="s">
        <v>779</v>
      </c>
      <c r="C330" s="3" t="s">
        <v>59</v>
      </c>
      <c r="D330" s="3" t="s">
        <v>783</v>
      </c>
    </row>
    <row r="331" spans="1:4" ht="24.95" customHeight="1" x14ac:dyDescent="0.2">
      <c r="A331" s="3" t="str">
        <f t="shared" si="5"/>
        <v>电子与信息技术系对外交流费</v>
      </c>
      <c r="B331" s="3" t="s">
        <v>779</v>
      </c>
      <c r="C331" s="3" t="s">
        <v>45</v>
      </c>
      <c r="D331" s="3" t="s">
        <v>784</v>
      </c>
    </row>
    <row r="332" spans="1:4" ht="24.95" customHeight="1" x14ac:dyDescent="0.2">
      <c r="A332" s="3" t="str">
        <f t="shared" si="5"/>
        <v>电子与信息技术系教学行政</v>
      </c>
      <c r="B332" s="3" t="s">
        <v>779</v>
      </c>
      <c r="C332" s="3" t="s">
        <v>69</v>
      </c>
      <c r="D332" s="3" t="s">
        <v>785</v>
      </c>
    </row>
    <row r="333" spans="1:4" ht="24.95" customHeight="1" x14ac:dyDescent="0.2">
      <c r="A333" s="3" t="str">
        <f t="shared" si="5"/>
        <v>电子与信息技术系实验实训耗材</v>
      </c>
      <c r="B333" s="3" t="s">
        <v>779</v>
      </c>
      <c r="C333" s="3" t="s">
        <v>140</v>
      </c>
      <c r="D333" s="3" t="s">
        <v>786</v>
      </c>
    </row>
    <row r="334" spans="1:4" ht="24.95" customHeight="1" x14ac:dyDescent="0.2">
      <c r="A334" s="3" t="str">
        <f t="shared" si="5"/>
        <v>经济与管理系三系建设基金</v>
      </c>
      <c r="B334" s="3" t="s">
        <v>13</v>
      </c>
      <c r="C334" s="3" t="s">
        <v>40</v>
      </c>
      <c r="D334" s="3" t="s">
        <v>787</v>
      </c>
    </row>
    <row r="335" spans="1:4" ht="24.95" customHeight="1" x14ac:dyDescent="0.2">
      <c r="A335" s="3" t="str">
        <f t="shared" si="5"/>
        <v>经济与管理系三系学生奖助学金</v>
      </c>
      <c r="B335" s="3" t="s">
        <v>13</v>
      </c>
      <c r="C335" s="3" t="s">
        <v>63</v>
      </c>
      <c r="D335" s="3" t="s">
        <v>788</v>
      </c>
    </row>
    <row r="336" spans="1:4" ht="24.95" customHeight="1" x14ac:dyDescent="0.2">
      <c r="A336" s="3" t="str">
        <f t="shared" si="5"/>
        <v>经济与管理系三系奖福基金</v>
      </c>
      <c r="B336" s="3" t="s">
        <v>13</v>
      </c>
      <c r="C336" s="3" t="s">
        <v>84</v>
      </c>
      <c r="D336" s="3" t="s">
        <v>789</v>
      </c>
    </row>
    <row r="337" spans="1:4" ht="24.95" customHeight="1" x14ac:dyDescent="0.2">
      <c r="A337" s="3" t="str">
        <f t="shared" si="5"/>
        <v>经济与管理系系就业工作经费</v>
      </c>
      <c r="B337" s="3" t="s">
        <v>13</v>
      </c>
      <c r="C337" s="3" t="s">
        <v>81</v>
      </c>
      <c r="D337" s="3" t="s">
        <v>790</v>
      </c>
    </row>
    <row r="338" spans="1:4" ht="24.95" customHeight="1" x14ac:dyDescent="0.2">
      <c r="A338" s="3" t="str">
        <f t="shared" si="5"/>
        <v>经济与管理系学生活动费</v>
      </c>
      <c r="B338" s="3" t="s">
        <v>13</v>
      </c>
      <c r="C338" s="3" t="s">
        <v>59</v>
      </c>
      <c r="D338" s="3" t="s">
        <v>791</v>
      </c>
    </row>
    <row r="339" spans="1:4" ht="24.95" customHeight="1" x14ac:dyDescent="0.2">
      <c r="A339" s="3" t="str">
        <f t="shared" si="5"/>
        <v>经济与管理系对外交流费</v>
      </c>
      <c r="B339" s="3" t="s">
        <v>13</v>
      </c>
      <c r="C339" s="3" t="s">
        <v>45</v>
      </c>
      <c r="D339" s="3" t="s">
        <v>792</v>
      </c>
    </row>
    <row r="340" spans="1:4" ht="24.95" customHeight="1" x14ac:dyDescent="0.2">
      <c r="A340" s="3" t="str">
        <f t="shared" si="5"/>
        <v>经济与管理系教学行政</v>
      </c>
      <c r="B340" s="3" t="s">
        <v>13</v>
      </c>
      <c r="C340" s="3" t="s">
        <v>69</v>
      </c>
      <c r="D340" s="3" t="s">
        <v>793</v>
      </c>
    </row>
    <row r="341" spans="1:4" ht="24.95" customHeight="1" x14ac:dyDescent="0.2">
      <c r="A341" s="3" t="str">
        <f t="shared" si="5"/>
        <v>经济与管理系三系实验实训耗材</v>
      </c>
      <c r="B341" s="3" t="s">
        <v>13</v>
      </c>
      <c r="C341" s="3" t="s">
        <v>154</v>
      </c>
      <c r="D341" s="3" t="s">
        <v>794</v>
      </c>
    </row>
    <row r="342" spans="1:4" ht="24.95" customHeight="1" x14ac:dyDescent="0.2">
      <c r="A342" s="3" t="str">
        <f t="shared" si="5"/>
        <v>艺术设计与建筑工程系考证管理费</v>
      </c>
      <c r="B342" s="3" t="s">
        <v>14</v>
      </c>
      <c r="C342" s="3" t="s">
        <v>39</v>
      </c>
      <c r="D342" s="3" t="s">
        <v>795</v>
      </c>
    </row>
    <row r="343" spans="1:4" ht="24.95" customHeight="1" x14ac:dyDescent="0.2">
      <c r="A343" s="3" t="str">
        <f t="shared" si="5"/>
        <v>艺术设计与建筑工程系四系建设基金</v>
      </c>
      <c r="B343" s="3" t="s">
        <v>14</v>
      </c>
      <c r="C343" s="3" t="s">
        <v>64</v>
      </c>
      <c r="D343" s="3" t="s">
        <v>796</v>
      </c>
    </row>
    <row r="344" spans="1:4" ht="24.95" customHeight="1" x14ac:dyDescent="0.2">
      <c r="A344" s="3" t="str">
        <f t="shared" si="5"/>
        <v>艺术设计与建筑工程系四系考试费</v>
      </c>
      <c r="B344" s="3" t="s">
        <v>14</v>
      </c>
      <c r="C344" s="3" t="s">
        <v>85</v>
      </c>
      <c r="D344" s="3" t="s">
        <v>797</v>
      </c>
    </row>
    <row r="345" spans="1:4" ht="24.95" customHeight="1" x14ac:dyDescent="0.2">
      <c r="A345" s="3" t="str">
        <f t="shared" si="5"/>
        <v>艺术设计与建筑工程系四系奖福基金</v>
      </c>
      <c r="B345" s="3" t="s">
        <v>14</v>
      </c>
      <c r="C345" s="3" t="s">
        <v>103</v>
      </c>
      <c r="D345" s="3" t="s">
        <v>798</v>
      </c>
    </row>
    <row r="346" spans="1:4" ht="24.95" customHeight="1" x14ac:dyDescent="0.2">
      <c r="A346" s="3" t="str">
        <f t="shared" si="5"/>
        <v>艺术设计与建筑工程系系就业工作经费</v>
      </c>
      <c r="B346" s="3" t="s">
        <v>14</v>
      </c>
      <c r="C346" s="3" t="s">
        <v>81</v>
      </c>
      <c r="D346" s="3" t="s">
        <v>790</v>
      </c>
    </row>
    <row r="347" spans="1:4" ht="24.95" customHeight="1" x14ac:dyDescent="0.2">
      <c r="A347" s="3" t="str">
        <f t="shared" si="5"/>
        <v>艺术设计与建筑工程系学生活动费</v>
      </c>
      <c r="B347" s="3" t="s">
        <v>14</v>
      </c>
      <c r="C347" s="3" t="s">
        <v>59</v>
      </c>
      <c r="D347" s="3" t="s">
        <v>799</v>
      </c>
    </row>
    <row r="348" spans="1:4" ht="24.95" customHeight="1" x14ac:dyDescent="0.2">
      <c r="A348" s="3" t="str">
        <f t="shared" si="5"/>
        <v>艺术设计与建筑工程系对外交流费</v>
      </c>
      <c r="B348" s="3" t="s">
        <v>14</v>
      </c>
      <c r="C348" s="3" t="s">
        <v>45</v>
      </c>
      <c r="D348" s="3" t="s">
        <v>800</v>
      </c>
    </row>
    <row r="349" spans="1:4" ht="24.95" customHeight="1" x14ac:dyDescent="0.2">
      <c r="A349" s="3" t="str">
        <f t="shared" si="5"/>
        <v>艺术设计与建筑工程系教学行政</v>
      </c>
      <c r="B349" s="3" t="s">
        <v>14</v>
      </c>
      <c r="C349" s="3" t="s">
        <v>69</v>
      </c>
      <c r="D349" s="3" t="s">
        <v>801</v>
      </c>
    </row>
    <row r="350" spans="1:4" ht="24.95" customHeight="1" x14ac:dyDescent="0.2">
      <c r="A350" s="3" t="str">
        <f t="shared" si="5"/>
        <v>艺术设计与建筑工程系四系实验实训耗材</v>
      </c>
      <c r="B350" s="3" t="s">
        <v>14</v>
      </c>
      <c r="C350" s="3" t="s">
        <v>167</v>
      </c>
      <c r="D350" s="3" t="s">
        <v>802</v>
      </c>
    </row>
    <row r="351" spans="1:4" ht="24.95" customHeight="1" x14ac:dyDescent="0.2">
      <c r="A351" s="3" t="str">
        <f t="shared" si="5"/>
        <v>民用航空系建设基金</v>
      </c>
      <c r="B351" s="3" t="s">
        <v>16</v>
      </c>
      <c r="C351" s="3" t="s">
        <v>42</v>
      </c>
      <c r="D351" s="3" t="s">
        <v>803</v>
      </c>
    </row>
    <row r="352" spans="1:4" ht="24.95" customHeight="1" x14ac:dyDescent="0.2">
      <c r="A352" s="3" t="str">
        <f t="shared" si="5"/>
        <v>民用航空系民航系奖福基金</v>
      </c>
      <c r="B352" s="3" t="s">
        <v>16</v>
      </c>
      <c r="C352" s="3" t="s">
        <v>66</v>
      </c>
      <c r="D352" s="3" t="s">
        <v>804</v>
      </c>
    </row>
    <row r="353" spans="1:4" ht="24.95" customHeight="1" x14ac:dyDescent="0.2">
      <c r="A353" s="3" t="str">
        <f t="shared" si="5"/>
        <v>民用航空系系就业工作经费</v>
      </c>
      <c r="B353" s="3" t="s">
        <v>16</v>
      </c>
      <c r="C353" s="3" t="s">
        <v>81</v>
      </c>
      <c r="D353" s="3" t="s">
        <v>790</v>
      </c>
    </row>
    <row r="354" spans="1:4" ht="24.95" customHeight="1" x14ac:dyDescent="0.2">
      <c r="A354" s="3" t="str">
        <f t="shared" si="5"/>
        <v>民用航空系学生活动费</v>
      </c>
      <c r="B354" s="3" t="s">
        <v>16</v>
      </c>
      <c r="C354" s="3" t="s">
        <v>59</v>
      </c>
      <c r="D354" s="3" t="s">
        <v>805</v>
      </c>
    </row>
    <row r="355" spans="1:4" ht="24.95" customHeight="1" x14ac:dyDescent="0.2">
      <c r="A355" s="3" t="str">
        <f t="shared" si="5"/>
        <v>民用航空系对外交流费</v>
      </c>
      <c r="B355" s="3" t="s">
        <v>16</v>
      </c>
      <c r="C355" s="3" t="s">
        <v>45</v>
      </c>
      <c r="D355" s="3" t="s">
        <v>806</v>
      </c>
    </row>
    <row r="356" spans="1:4" ht="24.95" customHeight="1" x14ac:dyDescent="0.2">
      <c r="A356" s="3" t="str">
        <f t="shared" si="5"/>
        <v>民用航空系教学行政</v>
      </c>
      <c r="B356" s="3" t="s">
        <v>16</v>
      </c>
      <c r="C356" s="3" t="s">
        <v>69</v>
      </c>
      <c r="D356" s="3" t="s">
        <v>807</v>
      </c>
    </row>
    <row r="357" spans="1:4" ht="24.95" customHeight="1" x14ac:dyDescent="0.2">
      <c r="A357" s="3" t="str">
        <f t="shared" si="5"/>
        <v>民用航空系制服补贴费用</v>
      </c>
      <c r="B357" s="3" t="s">
        <v>16</v>
      </c>
      <c r="C357" s="3" t="s">
        <v>141</v>
      </c>
      <c r="D357" s="3" t="s">
        <v>808</v>
      </c>
    </row>
    <row r="358" spans="1:4" ht="24.95" customHeight="1" x14ac:dyDescent="0.2">
      <c r="A358" s="3" t="str">
        <f t="shared" si="5"/>
        <v>民用航空系机务专业维修基本技能实训</v>
      </c>
      <c r="B358" s="3" t="s">
        <v>16</v>
      </c>
      <c r="C358" s="3" t="s">
        <v>156</v>
      </c>
      <c r="D358" s="3" t="s">
        <v>809</v>
      </c>
    </row>
    <row r="359" spans="1:4" ht="24.95" customHeight="1" x14ac:dyDescent="0.2">
      <c r="A359" s="3" t="str">
        <f t="shared" si="5"/>
        <v>民用航空系民航系实验实训耗材</v>
      </c>
      <c r="B359" s="3" t="s">
        <v>16</v>
      </c>
      <c r="C359" s="3" t="s">
        <v>169</v>
      </c>
      <c r="D359" s="3" t="s">
        <v>810</v>
      </c>
    </row>
    <row r="360" spans="1:4" ht="24.95" customHeight="1" x14ac:dyDescent="0.2">
      <c r="A360" s="3" t="str">
        <f t="shared" si="5"/>
        <v>民用航空系飞机维修模拟器训练科目开发</v>
      </c>
      <c r="B360" s="3" t="s">
        <v>16</v>
      </c>
      <c r="C360" s="3" t="s">
        <v>180</v>
      </c>
      <c r="D360" s="3" t="s">
        <v>811</v>
      </c>
    </row>
    <row r="361" spans="1:4" ht="24.95" customHeight="1" x14ac:dyDescent="0.2">
      <c r="A361" s="3" t="str">
        <f t="shared" si="5"/>
        <v>民用航空系激波/边界层干扰机理实验模型设计</v>
      </c>
      <c r="B361" s="3" t="s">
        <v>16</v>
      </c>
      <c r="C361" s="3" t="s">
        <v>189</v>
      </c>
      <c r="D361" s="3" t="s">
        <v>812</v>
      </c>
    </row>
    <row r="362" spans="1:4" ht="24.95" customHeight="1" x14ac:dyDescent="0.2">
      <c r="A362" s="3" t="str">
        <f t="shared" si="5"/>
        <v>基础教育系基础系培训</v>
      </c>
      <c r="B362" s="3" t="s">
        <v>17</v>
      </c>
      <c r="C362" s="3" t="s">
        <v>43</v>
      </c>
      <c r="D362" s="3" t="s">
        <v>813</v>
      </c>
    </row>
    <row r="363" spans="1:4" ht="24.95" customHeight="1" x14ac:dyDescent="0.2">
      <c r="A363" s="3" t="str">
        <f t="shared" si="5"/>
        <v>基础教育系基础系建设经费</v>
      </c>
      <c r="B363" s="3" t="s">
        <v>17</v>
      </c>
      <c r="C363" s="3" t="s">
        <v>67</v>
      </c>
      <c r="D363" s="3" t="s">
        <v>814</v>
      </c>
    </row>
    <row r="364" spans="1:4" ht="24.95" customHeight="1" x14ac:dyDescent="0.2">
      <c r="A364" s="3" t="str">
        <f t="shared" si="5"/>
        <v>基础教育系基础系奖福基金</v>
      </c>
      <c r="B364" s="3" t="s">
        <v>17</v>
      </c>
      <c r="C364" s="3" t="s">
        <v>87</v>
      </c>
      <c r="D364" s="3" t="s">
        <v>815</v>
      </c>
    </row>
    <row r="365" spans="1:4" ht="24.95" customHeight="1" x14ac:dyDescent="0.2">
      <c r="A365" s="3" t="str">
        <f t="shared" si="5"/>
        <v>基础教育系系就业工作经费</v>
      </c>
      <c r="B365" s="3" t="s">
        <v>17</v>
      </c>
      <c r="C365" s="3" t="s">
        <v>81</v>
      </c>
      <c r="D365" s="3" t="s">
        <v>790</v>
      </c>
    </row>
    <row r="366" spans="1:4" ht="24.95" customHeight="1" x14ac:dyDescent="0.2">
      <c r="A366" s="3" t="str">
        <f t="shared" si="5"/>
        <v>基础教育系学生活动费</v>
      </c>
      <c r="B366" s="3" t="s">
        <v>17</v>
      </c>
      <c r="C366" s="3" t="s">
        <v>59</v>
      </c>
      <c r="D366" s="3" t="s">
        <v>816</v>
      </c>
    </row>
    <row r="367" spans="1:4" ht="24.95" customHeight="1" x14ac:dyDescent="0.2">
      <c r="A367" s="3" t="str">
        <f t="shared" si="5"/>
        <v>基础教育系对外交流费</v>
      </c>
      <c r="B367" s="3" t="s">
        <v>17</v>
      </c>
      <c r="C367" s="3" t="s">
        <v>45</v>
      </c>
      <c r="D367" s="3" t="s">
        <v>817</v>
      </c>
    </row>
    <row r="368" spans="1:4" ht="24.95" customHeight="1" x14ac:dyDescent="0.2">
      <c r="A368" s="3" t="str">
        <f t="shared" si="5"/>
        <v>基础教育系教学行政</v>
      </c>
      <c r="B368" s="3" t="s">
        <v>17</v>
      </c>
      <c r="C368" s="3" t="s">
        <v>69</v>
      </c>
      <c r="D368" s="3" t="s">
        <v>818</v>
      </c>
    </row>
    <row r="369" spans="1:4" ht="24.95" customHeight="1" x14ac:dyDescent="0.2">
      <c r="A369" s="3" t="str">
        <f t="shared" si="5"/>
        <v>基础教育系基础系实验实训耗材</v>
      </c>
      <c r="B369" s="3" t="s">
        <v>17</v>
      </c>
      <c r="C369" s="3" t="s">
        <v>157</v>
      </c>
      <c r="D369" s="3" t="s">
        <v>819</v>
      </c>
    </row>
    <row r="370" spans="1:4" ht="24.95" customHeight="1" x14ac:dyDescent="0.2">
      <c r="A370" s="3" t="str">
        <f t="shared" si="5"/>
        <v>公共教学部公共教学部建设经费</v>
      </c>
      <c r="B370" s="3" t="s">
        <v>18</v>
      </c>
      <c r="C370" s="3" t="s">
        <v>44</v>
      </c>
      <c r="D370" s="3" t="s">
        <v>820</v>
      </c>
    </row>
    <row r="371" spans="1:4" ht="24.95" customHeight="1" x14ac:dyDescent="0.2">
      <c r="A371" s="3" t="str">
        <f t="shared" si="5"/>
        <v>公共教学部公共教学部奖福基金</v>
      </c>
      <c r="B371" s="3" t="s">
        <v>18</v>
      </c>
      <c r="C371" s="3" t="s">
        <v>68</v>
      </c>
      <c r="D371" s="3" t="s">
        <v>821</v>
      </c>
    </row>
    <row r="372" spans="1:4" ht="24.95" customHeight="1" x14ac:dyDescent="0.2">
      <c r="A372" s="3" t="str">
        <f t="shared" si="5"/>
        <v>公共教学部对外交流费</v>
      </c>
      <c r="B372" s="3" t="s">
        <v>18</v>
      </c>
      <c r="C372" s="3" t="s">
        <v>45</v>
      </c>
      <c r="D372" s="3" t="s">
        <v>822</v>
      </c>
    </row>
    <row r="373" spans="1:4" ht="24.95" customHeight="1" x14ac:dyDescent="0.2">
      <c r="A373" s="3" t="str">
        <f t="shared" si="5"/>
        <v>公共教学部教学行政</v>
      </c>
      <c r="B373" s="3" t="s">
        <v>18</v>
      </c>
      <c r="C373" s="3" t="s">
        <v>69</v>
      </c>
      <c r="D373" s="3" t="s">
        <v>823</v>
      </c>
    </row>
    <row r="374" spans="1:4" ht="24.95" customHeight="1" x14ac:dyDescent="0.2">
      <c r="A374" s="3" t="str">
        <f t="shared" si="5"/>
        <v>公共教学部体育器材</v>
      </c>
      <c r="B374" s="3" t="s">
        <v>18</v>
      </c>
      <c r="C374" s="3" t="s">
        <v>116</v>
      </c>
      <c r="D374" s="3" t="s">
        <v>824</v>
      </c>
    </row>
    <row r="375" spans="1:4" ht="24.95" customHeight="1" x14ac:dyDescent="0.2">
      <c r="A375" s="3" t="str">
        <f t="shared" si="5"/>
        <v>公共教学部院田径运动会</v>
      </c>
      <c r="B375" s="3" t="s">
        <v>18</v>
      </c>
      <c r="C375" s="3" t="s">
        <v>129</v>
      </c>
      <c r="D375" s="3" t="s">
        <v>825</v>
      </c>
    </row>
    <row r="376" spans="1:4" ht="24.95" customHeight="1" x14ac:dyDescent="0.2">
      <c r="A376" s="3" t="str">
        <f t="shared" si="5"/>
        <v>公共教学部院群体比赛</v>
      </c>
      <c r="B376" s="3" t="s">
        <v>18</v>
      </c>
      <c r="C376" s="3" t="s">
        <v>142</v>
      </c>
      <c r="D376" s="3" t="s">
        <v>826</v>
      </c>
    </row>
    <row r="377" spans="1:4" ht="24.95" customHeight="1" x14ac:dyDescent="0.2">
      <c r="A377" s="3" t="str">
        <f t="shared" si="5"/>
        <v>公共教学部各类比赛经费</v>
      </c>
      <c r="B377" s="3" t="s">
        <v>18</v>
      </c>
      <c r="C377" s="3" t="s">
        <v>158</v>
      </c>
      <c r="D377" s="3" t="s">
        <v>827</v>
      </c>
    </row>
    <row r="378" spans="1:4" ht="24.95" customHeight="1" x14ac:dyDescent="0.2">
      <c r="A378" s="3" t="str">
        <f t="shared" si="5"/>
        <v>公共教学部语委办工作经费</v>
      </c>
      <c r="B378" s="3" t="s">
        <v>18</v>
      </c>
      <c r="C378" s="3" t="s">
        <v>170</v>
      </c>
      <c r="D378" s="3" t="s">
        <v>828</v>
      </c>
    </row>
    <row r="379" spans="1:4" ht="24.95" customHeight="1" x14ac:dyDescent="0.2">
      <c r="A379" s="3" t="str">
        <f t="shared" si="5"/>
        <v>公共教学部实验实训耗材</v>
      </c>
      <c r="B379" s="3" t="s">
        <v>18</v>
      </c>
      <c r="C379" s="3" t="s">
        <v>140</v>
      </c>
      <c r="D379" s="3" t="s">
        <v>829</v>
      </c>
    </row>
    <row r="380" spans="1:4" ht="24.95" customHeight="1" x14ac:dyDescent="0.2">
      <c r="A380" s="3" t="str">
        <f t="shared" si="5"/>
        <v>思政教研部对外交流费</v>
      </c>
      <c r="B380" s="3" t="s">
        <v>19</v>
      </c>
      <c r="C380" s="3" t="s">
        <v>45</v>
      </c>
      <c r="D380" s="3" t="s">
        <v>830</v>
      </c>
    </row>
    <row r="381" spans="1:4" ht="24.95" customHeight="1" x14ac:dyDescent="0.2">
      <c r="A381" s="3" t="str">
        <f t="shared" si="5"/>
        <v>思政教研部教学行政</v>
      </c>
      <c r="B381" s="3" t="s">
        <v>19</v>
      </c>
      <c r="C381" s="3" t="s">
        <v>69</v>
      </c>
      <c r="D381" s="3" t="s">
        <v>831</v>
      </c>
    </row>
    <row r="382" spans="1:4" ht="24.95" customHeight="1" x14ac:dyDescent="0.2">
      <c r="A382" s="3" t="str">
        <f t="shared" si="5"/>
        <v>思政教研部思政课程建设专项经费</v>
      </c>
      <c r="B382" s="3" t="s">
        <v>19</v>
      </c>
      <c r="C382" s="3" t="s">
        <v>88</v>
      </c>
      <c r="D382" s="3" t="s">
        <v>832</v>
      </c>
    </row>
    <row r="383" spans="1:4" ht="24.95" customHeight="1" x14ac:dyDescent="0.2">
      <c r="A383" s="3" t="str">
        <f t="shared" si="5"/>
        <v>工会工会日常经费</v>
      </c>
      <c r="B383" s="3" t="s">
        <v>20</v>
      </c>
      <c r="C383" s="3" t="s">
        <v>833</v>
      </c>
      <c r="D383" s="3" t="s">
        <v>834</v>
      </c>
    </row>
    <row r="384" spans="1:4" ht="24.95" customHeight="1" x14ac:dyDescent="0.2">
      <c r="A384" s="3" t="str">
        <f t="shared" si="5"/>
        <v>工会星级职工之家奖励</v>
      </c>
      <c r="B384" s="3" t="s">
        <v>20</v>
      </c>
      <c r="C384" s="3" t="s">
        <v>70</v>
      </c>
      <c r="D384" s="3" t="s">
        <v>835</v>
      </c>
    </row>
    <row r="385" spans="1:4" ht="24.95" customHeight="1" x14ac:dyDescent="0.2">
      <c r="A385" s="3" t="str">
        <f>B385&amp;C385</f>
        <v>工会教工之家改造建设费</v>
      </c>
      <c r="B385" s="3" t="s">
        <v>20</v>
      </c>
      <c r="C385" s="3" t="s">
        <v>836</v>
      </c>
      <c r="D385" s="3" t="s">
        <v>837</v>
      </c>
    </row>
    <row r="386" spans="1:4" ht="24.95" customHeight="1" x14ac:dyDescent="0.2">
      <c r="A386" s="3" t="str">
        <f>B386&amp;C386</f>
        <v>教育基金会基金会日常经费</v>
      </c>
      <c r="B386" s="3" t="s">
        <v>21</v>
      </c>
      <c r="C386" s="3" t="s">
        <v>838</v>
      </c>
      <c r="D386" s="3" t="s">
        <v>839</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6B1A9-78CE-4B87-9433-B54221DC104C}">
  <dimension ref="A1:O10"/>
  <sheetViews>
    <sheetView tabSelected="1" workbookViewId="0">
      <selection activeCell="B7" sqref="B7:G7"/>
    </sheetView>
  </sheetViews>
  <sheetFormatPr defaultColWidth="25.625" defaultRowHeight="35.1" customHeight="1" x14ac:dyDescent="0.2"/>
  <cols>
    <col min="1" max="1" width="22.25" style="10" customWidth="1"/>
    <col min="2" max="2" width="4.625" style="4" customWidth="1"/>
    <col min="3" max="3" width="3.5" style="4" bestFit="1" customWidth="1"/>
    <col min="4" max="4" width="4.625" style="4" customWidth="1"/>
    <col min="5" max="5" width="3.5" style="4" bestFit="1" customWidth="1"/>
    <col min="6" max="6" width="3.75" style="4" customWidth="1"/>
    <col min="7" max="7" width="8.125" style="4" customWidth="1"/>
    <col min="8" max="8" width="19" style="10" customWidth="1"/>
    <col min="9" max="9" width="4.625" style="4" customWidth="1"/>
    <col min="10" max="10" width="3.5" style="4" bestFit="1" customWidth="1"/>
    <col min="11" max="11" width="4.625" style="4" customWidth="1"/>
    <col min="12" max="12" width="3.5" style="4" bestFit="1" customWidth="1"/>
    <col min="13" max="13" width="4.625" style="4" customWidth="1"/>
    <col min="14" max="14" width="3.5" style="4" bestFit="1" customWidth="1"/>
    <col min="15" max="15" width="13.875" style="4" hidden="1" customWidth="1"/>
    <col min="16" max="16384" width="25.625" style="4"/>
  </cols>
  <sheetData>
    <row r="1" spans="1:15" ht="65.099999999999994" customHeight="1" x14ac:dyDescent="0.2">
      <c r="A1" s="29" t="s">
        <v>850</v>
      </c>
      <c r="B1" s="29"/>
      <c r="C1" s="29"/>
      <c r="D1" s="29"/>
      <c r="E1" s="29"/>
      <c r="F1" s="29"/>
      <c r="G1" s="29"/>
      <c r="H1" s="29"/>
      <c r="I1" s="29"/>
      <c r="J1" s="29"/>
      <c r="K1" s="29"/>
      <c r="L1" s="29"/>
      <c r="M1" s="29"/>
      <c r="N1" s="29"/>
    </row>
    <row r="2" spans="1:15" ht="54.95" customHeight="1" x14ac:dyDescent="0.2">
      <c r="A2" s="14" t="s">
        <v>863</v>
      </c>
      <c r="B2" s="33" t="s">
        <v>860</v>
      </c>
      <c r="C2" s="33"/>
      <c r="D2" s="33"/>
      <c r="E2" s="34" t="s">
        <v>853</v>
      </c>
      <c r="F2" s="34"/>
      <c r="G2" s="15" t="s">
        <v>854</v>
      </c>
      <c r="H2" s="10" t="s">
        <v>852</v>
      </c>
      <c r="I2" s="5"/>
      <c r="J2" s="5" t="s">
        <v>842</v>
      </c>
      <c r="K2" s="5"/>
      <c r="L2" s="5" t="s">
        <v>843</v>
      </c>
      <c r="M2" s="5"/>
      <c r="N2" s="5" t="s">
        <v>844</v>
      </c>
    </row>
    <row r="3" spans="1:15" ht="54.95" customHeight="1" x14ac:dyDescent="0.2">
      <c r="A3" s="12" t="s">
        <v>840</v>
      </c>
      <c r="B3" s="6"/>
      <c r="C3" s="7" t="s">
        <v>842</v>
      </c>
      <c r="D3" s="7"/>
      <c r="E3" s="7" t="s">
        <v>843</v>
      </c>
      <c r="F3" s="7"/>
      <c r="G3" s="8" t="s">
        <v>844</v>
      </c>
      <c r="H3" s="13" t="s">
        <v>841</v>
      </c>
      <c r="I3" s="25"/>
      <c r="J3" s="26"/>
      <c r="K3" s="26"/>
      <c r="L3" s="26"/>
      <c r="M3" s="26"/>
      <c r="N3" s="27"/>
    </row>
    <row r="4" spans="1:15" ht="54.95" customHeight="1" x14ac:dyDescent="0.2">
      <c r="A4" s="11" t="s">
        <v>845</v>
      </c>
      <c r="B4" s="35"/>
      <c r="C4" s="33"/>
      <c r="D4" s="33"/>
      <c r="E4" s="33"/>
      <c r="F4" s="33"/>
      <c r="G4" s="33"/>
      <c r="H4" s="26"/>
      <c r="I4" s="26"/>
      <c r="J4" s="26"/>
      <c r="K4" s="26"/>
      <c r="L4" s="26"/>
      <c r="M4" s="26"/>
      <c r="N4" s="27"/>
      <c r="O4" s="4" t="s">
        <v>858</v>
      </c>
    </row>
    <row r="5" spans="1:15" ht="54.95" customHeight="1" x14ac:dyDescent="0.2">
      <c r="A5" s="11" t="s">
        <v>846</v>
      </c>
      <c r="B5" s="25"/>
      <c r="C5" s="26"/>
      <c r="D5" s="26"/>
      <c r="E5" s="26"/>
      <c r="F5" s="26"/>
      <c r="G5" s="27"/>
      <c r="H5" s="11" t="s">
        <v>847</v>
      </c>
      <c r="I5" s="28"/>
      <c r="J5" s="28"/>
      <c r="K5" s="28"/>
      <c r="L5" s="28"/>
      <c r="M5" s="28"/>
      <c r="N5" s="28"/>
      <c r="O5" s="16">
        <f>I5/3</f>
        <v>0</v>
      </c>
    </row>
    <row r="6" spans="1:15" ht="84" customHeight="1" x14ac:dyDescent="0.2">
      <c r="A6" s="11" t="s">
        <v>864</v>
      </c>
      <c r="B6" s="22" t="str">
        <f>IF(B2="","请在上方选择接待部门",B2)</f>
        <v>人事处</v>
      </c>
      <c r="C6" s="23"/>
      <c r="D6" s="23"/>
      <c r="E6" s="23"/>
      <c r="F6" s="23"/>
      <c r="G6" s="24"/>
      <c r="H6" s="11" t="s">
        <v>861</v>
      </c>
      <c r="I6" s="28"/>
      <c r="J6" s="28"/>
      <c r="K6" s="28"/>
      <c r="L6" s="28"/>
      <c r="M6" s="28"/>
      <c r="N6" s="28"/>
    </row>
    <row r="7" spans="1:15" ht="54.95" customHeight="1" x14ac:dyDescent="0.2">
      <c r="A7" s="11" t="s">
        <v>848</v>
      </c>
      <c r="B7" s="25"/>
      <c r="C7" s="26"/>
      <c r="D7" s="26"/>
      <c r="E7" s="26"/>
      <c r="F7" s="26"/>
      <c r="G7" s="27"/>
      <c r="H7" s="11" t="s">
        <v>859</v>
      </c>
      <c r="I7" s="30"/>
      <c r="J7" s="31"/>
      <c r="K7" s="31"/>
      <c r="L7" s="31"/>
      <c r="M7" s="31"/>
      <c r="N7" s="32"/>
    </row>
    <row r="8" spans="1:15" ht="54.95" customHeight="1" x14ac:dyDescent="0.2">
      <c r="A8" s="11" t="s">
        <v>849</v>
      </c>
      <c r="B8" s="25"/>
      <c r="C8" s="26"/>
      <c r="D8" s="26"/>
      <c r="E8" s="26"/>
      <c r="F8" s="26"/>
      <c r="G8" s="27"/>
      <c r="H8" s="11" t="s">
        <v>851</v>
      </c>
      <c r="I8" s="30">
        <f>(I5+I6)*I7</f>
        <v>0</v>
      </c>
      <c r="J8" s="31"/>
      <c r="K8" s="31"/>
      <c r="L8" s="31"/>
      <c r="M8" s="31"/>
      <c r="N8" s="32"/>
    </row>
    <row r="9" spans="1:15" ht="35.1" customHeight="1" x14ac:dyDescent="0.2">
      <c r="A9" s="21" t="s">
        <v>867</v>
      </c>
      <c r="B9" s="21"/>
      <c r="C9" s="21"/>
      <c r="D9" s="21"/>
      <c r="E9" s="21"/>
      <c r="F9" s="21"/>
      <c r="G9" s="21"/>
      <c r="H9" s="21"/>
      <c r="I9" s="21"/>
      <c r="J9" s="21"/>
      <c r="K9" s="21"/>
      <c r="L9" s="21"/>
      <c r="M9" s="21"/>
      <c r="N9" s="21"/>
    </row>
    <row r="10" spans="1:15" ht="35.1" customHeight="1" x14ac:dyDescent="0.2">
      <c r="A10" s="9"/>
      <c r="B10" s="5"/>
      <c r="C10" s="5"/>
      <c r="D10" s="5"/>
      <c r="E10" s="5"/>
      <c r="F10" s="5"/>
      <c r="G10" s="5"/>
      <c r="H10" s="9"/>
      <c r="I10" s="5"/>
      <c r="J10" s="5"/>
      <c r="K10" s="5"/>
      <c r="L10" s="5"/>
      <c r="M10" s="5"/>
      <c r="N10" s="5"/>
    </row>
  </sheetData>
  <mergeCells count="14">
    <mergeCell ref="A1:N1"/>
    <mergeCell ref="I3:N3"/>
    <mergeCell ref="I7:N7"/>
    <mergeCell ref="I8:N8"/>
    <mergeCell ref="B2:D2"/>
    <mergeCell ref="E2:F2"/>
    <mergeCell ref="B4:N4"/>
    <mergeCell ref="B5:G5"/>
    <mergeCell ref="I5:N5"/>
    <mergeCell ref="A9:N9"/>
    <mergeCell ref="B6:G6"/>
    <mergeCell ref="B7:G7"/>
    <mergeCell ref="B8:G8"/>
    <mergeCell ref="I6:N6"/>
  </mergeCells>
  <phoneticPr fontId="2" type="noConversion"/>
  <dataValidations xWindow="85" yWindow="279" count="1">
    <dataValidation type="whole" allowBlank="1" showInputMessage="1" showErrorMessage="1" sqref="I6:N6" xr:uid="{4F346CF9-82A1-4F04-9596-BDFAB58CE8BB}">
      <formula1>1</formula1>
      <formula2>O5</formula2>
    </dataValidation>
  </dataValidations>
  <printOptions horizontalCentered="1"/>
  <pageMargins left="0.17" right="0.17"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xWindow="85" yWindow="279" count="8">
        <x14:dataValidation type="list" allowBlank="1" showInputMessage="1" showErrorMessage="1" xr:uid="{37BAE3B3-7148-46B6-86FE-0DFCD7A6C72A}">
          <x14:formula1>
            <xm:f>定义1!$A$1:$V$1</xm:f>
          </x14:formula1>
          <xm:sqref>B8:G8</xm:sqref>
        </x14:dataValidation>
        <x14:dataValidation type="list" allowBlank="1" showInputMessage="1" showErrorMessage="1" xr:uid="{449763E9-2A45-4041-9CB4-0929B642DD99}">
          <x14:formula1>
            <xm:f>定义1!$AA$2:$AA$13</xm:f>
          </x14:formula1>
          <xm:sqref>I2 B3</xm:sqref>
        </x14:dataValidation>
        <x14:dataValidation type="list" allowBlank="1" showInputMessage="1" showErrorMessage="1" xr:uid="{F5433FB5-F31D-4423-82F7-70D1262B91C4}">
          <x14:formula1>
            <xm:f>定义1!$AB$2:$AB$13</xm:f>
          </x14:formula1>
          <xm:sqref>K2 D3</xm:sqref>
        </x14:dataValidation>
        <x14:dataValidation type="list" allowBlank="1" showInputMessage="1" showErrorMessage="1" xr:uid="{E4A96947-8BC2-46A1-A7FD-2A534A218ECC}">
          <x14:formula1>
            <xm:f>定义1!$AC$2:$AC$32</xm:f>
          </x14:formula1>
          <xm:sqref>M2 F3</xm:sqref>
        </x14:dataValidation>
        <x14:dataValidation type="list" allowBlank="1" showInputMessage="1" showErrorMessage="1" xr:uid="{CEA5A313-D9BA-4420-9620-0B0FA02D8D4C}">
          <x14:formula1>
            <xm:f>定义1!$Z$2:$Z$48</xm:f>
          </x14:formula1>
          <xm:sqref>I3:N3</xm:sqref>
        </x14:dataValidation>
        <x14:dataValidation type="list" allowBlank="1" showInputMessage="1" showErrorMessage="1" prompt="请选择接待部门" xr:uid="{D78630EA-6F3C-4EE3-B8B5-B3166BE3C2D8}">
          <x14:formula1>
            <xm:f>定义1!$A$1:$V$1</xm:f>
          </x14:formula1>
          <xm:sqref>B2:D2</xm:sqref>
        </x14:dataValidation>
        <x14:dataValidation type="list" allowBlank="1" showInputMessage="1" showErrorMessage="1" prompt="请选择接待部门" xr:uid="{D5AA7047-0059-4443-A2CC-1C1649DBBAFC}">
          <x14:formula1>
            <xm:f>定义1!$AD$2:$AD$4</xm:f>
          </x14:formula1>
          <xm:sqref>G2</xm:sqref>
        </x14:dataValidation>
        <x14:dataValidation type="list" allowBlank="1" showInputMessage="1" showErrorMessage="1" xr:uid="{0BDE263E-EF97-419F-A1B2-20F39E1E5BCD}">
          <x14:formula1>
            <xm:f>定义1!$AE$2:$AE$3</xm:f>
          </x14:formula1>
          <xm:sqref>I7:N7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A571-E358-4FD3-BACF-3352D475DE59}">
  <dimension ref="A1:O10"/>
  <sheetViews>
    <sheetView workbookViewId="0">
      <selection activeCell="C11" sqref="C11"/>
    </sheetView>
  </sheetViews>
  <sheetFormatPr defaultColWidth="25.625" defaultRowHeight="35.1" customHeight="1" x14ac:dyDescent="0.2"/>
  <cols>
    <col min="1" max="1" width="22.25" style="10" customWidth="1"/>
    <col min="2" max="2" width="4.625" style="4" customWidth="1"/>
    <col min="3" max="3" width="3.5" style="4" bestFit="1" customWidth="1"/>
    <col min="4" max="4" width="4.625" style="4" customWidth="1"/>
    <col min="5" max="5" width="3.5" style="4" bestFit="1" customWidth="1"/>
    <col min="6" max="6" width="3.75" style="4" customWidth="1"/>
    <col min="7" max="7" width="8.125" style="4" customWidth="1"/>
    <col min="8" max="8" width="19" style="10" customWidth="1"/>
    <col min="9" max="9" width="4.625" style="4" customWidth="1"/>
    <col min="10" max="10" width="3.5" style="4" bestFit="1" customWidth="1"/>
    <col min="11" max="11" width="4.625" style="4" customWidth="1"/>
    <col min="12" max="12" width="3.5" style="4" bestFit="1" customWidth="1"/>
    <col min="13" max="13" width="4.625" style="4" customWidth="1"/>
    <col min="14" max="14" width="3.5" style="4" bestFit="1" customWidth="1"/>
    <col min="15" max="15" width="13.875" style="4" hidden="1" customWidth="1"/>
    <col min="16" max="16384" width="25.625" style="4"/>
  </cols>
  <sheetData>
    <row r="1" spans="1:15" ht="65.099999999999994" customHeight="1" x14ac:dyDescent="0.2">
      <c r="A1" s="29" t="s">
        <v>850</v>
      </c>
      <c r="B1" s="29"/>
      <c r="C1" s="29"/>
      <c r="D1" s="29"/>
      <c r="E1" s="29"/>
      <c r="F1" s="29"/>
      <c r="G1" s="29"/>
      <c r="H1" s="29"/>
      <c r="I1" s="29"/>
      <c r="J1" s="29"/>
      <c r="K1" s="29"/>
      <c r="L1" s="29"/>
      <c r="M1" s="29"/>
      <c r="N1" s="29"/>
    </row>
    <row r="2" spans="1:15" ht="54.95" customHeight="1" x14ac:dyDescent="0.2">
      <c r="A2" s="14" t="s">
        <v>863</v>
      </c>
      <c r="B2" s="33"/>
      <c r="C2" s="33"/>
      <c r="D2" s="33"/>
      <c r="E2" s="34"/>
      <c r="F2" s="34"/>
      <c r="G2" s="15"/>
      <c r="H2" s="10" t="s">
        <v>852</v>
      </c>
      <c r="I2" s="5"/>
      <c r="J2" s="5" t="s">
        <v>842</v>
      </c>
      <c r="K2" s="5"/>
      <c r="L2" s="5" t="s">
        <v>843</v>
      </c>
      <c r="M2" s="5"/>
      <c r="N2" s="5" t="s">
        <v>844</v>
      </c>
    </row>
    <row r="3" spans="1:15" ht="54.95" customHeight="1" x14ac:dyDescent="0.2">
      <c r="A3" s="12" t="s">
        <v>840</v>
      </c>
      <c r="B3" s="17"/>
      <c r="C3" s="18" t="s">
        <v>842</v>
      </c>
      <c r="D3" s="18"/>
      <c r="E3" s="18" t="s">
        <v>843</v>
      </c>
      <c r="F3" s="18"/>
      <c r="G3" s="19" t="s">
        <v>844</v>
      </c>
      <c r="H3" s="13" t="s">
        <v>841</v>
      </c>
      <c r="I3" s="25"/>
      <c r="J3" s="26"/>
      <c r="K3" s="26"/>
      <c r="L3" s="26"/>
      <c r="M3" s="26"/>
      <c r="N3" s="27"/>
    </row>
    <row r="4" spans="1:15" ht="54.95" customHeight="1" x14ac:dyDescent="0.2">
      <c r="A4" s="11" t="s">
        <v>845</v>
      </c>
      <c r="B4" s="35"/>
      <c r="C4" s="33"/>
      <c r="D4" s="33"/>
      <c r="E4" s="33"/>
      <c r="F4" s="33"/>
      <c r="G4" s="33"/>
      <c r="H4" s="26"/>
      <c r="I4" s="26"/>
      <c r="J4" s="26"/>
      <c r="K4" s="26"/>
      <c r="L4" s="26"/>
      <c r="M4" s="26"/>
      <c r="N4" s="27"/>
      <c r="O4" s="4" t="s">
        <v>858</v>
      </c>
    </row>
    <row r="5" spans="1:15" ht="54.95" customHeight="1" x14ac:dyDescent="0.2">
      <c r="A5" s="11" t="s">
        <v>846</v>
      </c>
      <c r="B5" s="25"/>
      <c r="C5" s="26"/>
      <c r="D5" s="26"/>
      <c r="E5" s="26"/>
      <c r="F5" s="26"/>
      <c r="G5" s="27"/>
      <c r="H5" s="11" t="s">
        <v>847</v>
      </c>
      <c r="I5" s="28"/>
      <c r="J5" s="28"/>
      <c r="K5" s="28"/>
      <c r="L5" s="28"/>
      <c r="M5" s="28"/>
      <c r="N5" s="28"/>
      <c r="O5" s="16">
        <f>I5/3</f>
        <v>0</v>
      </c>
    </row>
    <row r="6" spans="1:15" ht="84" customHeight="1" x14ac:dyDescent="0.2">
      <c r="A6" s="11" t="s">
        <v>864</v>
      </c>
      <c r="B6" s="22"/>
      <c r="C6" s="23"/>
      <c r="D6" s="23"/>
      <c r="E6" s="23"/>
      <c r="F6" s="23"/>
      <c r="G6" s="24"/>
      <c r="H6" s="11" t="s">
        <v>865</v>
      </c>
      <c r="I6" s="28"/>
      <c r="J6" s="28"/>
      <c r="K6" s="28"/>
      <c r="L6" s="28"/>
      <c r="M6" s="28"/>
      <c r="N6" s="28"/>
    </row>
    <row r="7" spans="1:15" ht="54.95" customHeight="1" x14ac:dyDescent="0.2">
      <c r="A7" s="11" t="s">
        <v>848</v>
      </c>
      <c r="B7" s="25"/>
      <c r="C7" s="26"/>
      <c r="D7" s="26"/>
      <c r="E7" s="26"/>
      <c r="F7" s="26"/>
      <c r="G7" s="27"/>
      <c r="H7" s="11" t="s">
        <v>866</v>
      </c>
      <c r="I7" s="30"/>
      <c r="J7" s="31"/>
      <c r="K7" s="31"/>
      <c r="L7" s="31"/>
      <c r="M7" s="31"/>
      <c r="N7" s="32"/>
    </row>
    <row r="8" spans="1:15" ht="54.95" customHeight="1" x14ac:dyDescent="0.2">
      <c r="A8" s="11" t="s">
        <v>849</v>
      </c>
      <c r="B8" s="25"/>
      <c r="C8" s="26"/>
      <c r="D8" s="26"/>
      <c r="E8" s="26"/>
      <c r="F8" s="26"/>
      <c r="G8" s="27"/>
      <c r="H8" s="11" t="s">
        <v>851</v>
      </c>
      <c r="I8" s="30"/>
      <c r="J8" s="31"/>
      <c r="K8" s="31"/>
      <c r="L8" s="31"/>
      <c r="M8" s="31"/>
      <c r="N8" s="32"/>
    </row>
    <row r="9" spans="1:15" ht="35.1" customHeight="1" x14ac:dyDescent="0.2">
      <c r="A9" s="21" t="s">
        <v>867</v>
      </c>
      <c r="B9" s="21"/>
      <c r="C9" s="21"/>
      <c r="D9" s="21"/>
      <c r="E9" s="21"/>
      <c r="F9" s="21"/>
      <c r="G9" s="21"/>
      <c r="H9" s="21"/>
      <c r="I9" s="21"/>
      <c r="J9" s="21"/>
      <c r="K9" s="21"/>
      <c r="L9" s="21"/>
      <c r="M9" s="21"/>
      <c r="N9" s="21"/>
    </row>
    <row r="10" spans="1:15" ht="35.1" customHeight="1" x14ac:dyDescent="0.2">
      <c r="A10" s="9"/>
      <c r="B10" s="5"/>
      <c r="C10" s="5"/>
      <c r="D10" s="5"/>
      <c r="E10" s="5"/>
      <c r="F10" s="5"/>
      <c r="G10" s="5"/>
      <c r="H10" s="9"/>
      <c r="I10" s="5"/>
      <c r="J10" s="5"/>
      <c r="K10" s="5"/>
      <c r="L10" s="5"/>
      <c r="M10" s="5"/>
      <c r="N10" s="5"/>
    </row>
  </sheetData>
  <mergeCells count="14">
    <mergeCell ref="A9:N9"/>
    <mergeCell ref="B6:G6"/>
    <mergeCell ref="I6:N6"/>
    <mergeCell ref="B7:G7"/>
    <mergeCell ref="I7:N7"/>
    <mergeCell ref="B8:G8"/>
    <mergeCell ref="I8:N8"/>
    <mergeCell ref="A1:N1"/>
    <mergeCell ref="B2:D2"/>
    <mergeCell ref="E2:F2"/>
    <mergeCell ref="I3:N3"/>
    <mergeCell ref="B4:N4"/>
    <mergeCell ref="B5:G5"/>
    <mergeCell ref="I5:N5"/>
  </mergeCells>
  <phoneticPr fontId="2" type="noConversion"/>
  <dataValidations count="1">
    <dataValidation type="whole" allowBlank="1" showInputMessage="1" showErrorMessage="1" sqref="I6:N6" xr:uid="{86DB8B83-69D5-4485-A3E6-06472A850822}">
      <formula1>1</formula1>
      <formula2>O5</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481D3D9-0FAA-4546-A04B-6C61B04205D1}">
          <x14:formula1>
            <xm:f>定义1!$AE$2:$AE$3</xm:f>
          </x14:formula1>
          <xm:sqref>I7:N7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定义1</vt:lpstr>
      <vt:lpstr>定义</vt:lpstr>
      <vt:lpstr>招待审批单（公式版）</vt:lpstr>
      <vt:lpstr>招待审批单（无公式版）</vt:lpstr>
      <vt:lpstr>'招待审批单（公式版）'!Print_Area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LF</dc:creator>
  <cp:lastModifiedBy>梁飞</cp:lastModifiedBy>
  <cp:lastPrinted>2024-11-01T05:50:42Z</cp:lastPrinted>
  <dcterms:created xsi:type="dcterms:W3CDTF">2015-06-05T18:19:34Z</dcterms:created>
  <dcterms:modified xsi:type="dcterms:W3CDTF">2025-03-05T01:19:26Z</dcterms:modified>
</cp:coreProperties>
</file>